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1075" windowHeight="10545"/>
  </bookViews>
  <sheets>
    <sheet name="Report Template" sheetId="3" r:id="rId1"/>
    <sheet name="Conversion Table" sheetId="1" r:id="rId2"/>
    <sheet name="Probe Test Record" sheetId="2" r:id="rId3"/>
  </sheets>
  <calcPr calcId="125725"/>
</workbook>
</file>

<file path=xl/calcChain.xml><?xml version="1.0" encoding="utf-8"?>
<calcChain xmlns="http://schemas.openxmlformats.org/spreadsheetml/2006/main">
  <c r="G4" i="3"/>
  <c r="G13"/>
  <c r="C49"/>
  <c r="G49" s="1"/>
  <c r="C40"/>
  <c r="G40" s="1"/>
  <c r="C31"/>
  <c r="G31" s="1"/>
  <c r="G22"/>
  <c r="C22"/>
  <c r="C13"/>
  <c r="L44" i="1"/>
  <c r="K44"/>
  <c r="J44"/>
  <c r="I44"/>
  <c r="H44"/>
  <c r="G44"/>
  <c r="F44"/>
  <c r="E44"/>
  <c r="D44"/>
  <c r="C44"/>
  <c r="L43"/>
  <c r="K43"/>
  <c r="J43"/>
  <c r="I43"/>
  <c r="H43"/>
  <c r="G43"/>
  <c r="F43"/>
  <c r="E43"/>
  <c r="D43"/>
  <c r="C43"/>
  <c r="L42"/>
  <c r="K42"/>
  <c r="J42"/>
  <c r="I42"/>
  <c r="H42"/>
  <c r="G42"/>
  <c r="F42"/>
  <c r="E42"/>
  <c r="D42"/>
  <c r="C42"/>
  <c r="L41"/>
  <c r="K41"/>
  <c r="J41"/>
  <c r="I41"/>
  <c r="H41"/>
  <c r="G41"/>
  <c r="F41"/>
  <c r="E41"/>
  <c r="D41"/>
  <c r="C41"/>
  <c r="L40"/>
  <c r="K40"/>
  <c r="J40"/>
  <c r="I40"/>
  <c r="H40"/>
  <c r="G40"/>
  <c r="F40"/>
  <c r="E40"/>
  <c r="D40"/>
  <c r="C40"/>
  <c r="L39"/>
  <c r="K39"/>
  <c r="J39"/>
  <c r="I39"/>
  <c r="H39"/>
  <c r="G39"/>
  <c r="F39"/>
  <c r="E39"/>
  <c r="D39"/>
  <c r="C39"/>
  <c r="L38"/>
  <c r="K38"/>
  <c r="J38"/>
  <c r="I38"/>
  <c r="H38"/>
  <c r="G38"/>
  <c r="F38"/>
  <c r="E38"/>
  <c r="D38"/>
  <c r="C38"/>
  <c r="L37"/>
  <c r="K37"/>
  <c r="J37"/>
  <c r="I37"/>
  <c r="H37"/>
  <c r="G37"/>
  <c r="F37"/>
  <c r="E37"/>
  <c r="D37"/>
  <c r="C37"/>
  <c r="L36"/>
  <c r="K36"/>
  <c r="J36"/>
  <c r="I36"/>
  <c r="H36"/>
  <c r="G36"/>
  <c r="F36"/>
  <c r="E36"/>
  <c r="D36"/>
  <c r="C36"/>
  <c r="L35"/>
  <c r="K35"/>
  <c r="J35"/>
  <c r="I35"/>
  <c r="H35"/>
  <c r="G35"/>
  <c r="F35"/>
  <c r="E35"/>
  <c r="D35"/>
  <c r="C35"/>
  <c r="L34"/>
  <c r="K34"/>
  <c r="J34"/>
  <c r="I34"/>
  <c r="H34"/>
  <c r="G34"/>
  <c r="F34"/>
  <c r="E34"/>
  <c r="D34"/>
  <c r="C34"/>
  <c r="L33"/>
  <c r="K33"/>
  <c r="J33"/>
  <c r="I33"/>
  <c r="H33"/>
  <c r="G33"/>
  <c r="F33"/>
  <c r="E33"/>
  <c r="D33"/>
  <c r="C33"/>
  <c r="L32"/>
  <c r="K32"/>
  <c r="J32"/>
  <c r="I32"/>
  <c r="H32"/>
  <c r="G32"/>
  <c r="F32"/>
  <c r="E32"/>
  <c r="D32"/>
  <c r="C32"/>
  <c r="L31"/>
  <c r="K31"/>
  <c r="J31"/>
  <c r="I31"/>
  <c r="H31"/>
  <c r="G31"/>
  <c r="F31"/>
  <c r="E31"/>
  <c r="D31"/>
  <c r="C31"/>
  <c r="L30"/>
  <c r="K30"/>
  <c r="J30"/>
  <c r="I30"/>
  <c r="H30"/>
  <c r="G30"/>
  <c r="F30"/>
  <c r="E30"/>
  <c r="D30"/>
  <c r="C30"/>
  <c r="L29"/>
  <c r="K29"/>
  <c r="J29"/>
  <c r="I29"/>
  <c r="H29"/>
  <c r="G29"/>
  <c r="F29"/>
  <c r="E29"/>
  <c r="D29"/>
  <c r="C29"/>
  <c r="L28"/>
  <c r="K28"/>
  <c r="J28"/>
  <c r="I28"/>
  <c r="H28"/>
  <c r="G28"/>
  <c r="F28"/>
  <c r="E28"/>
  <c r="D28"/>
  <c r="C28"/>
  <c r="L27"/>
  <c r="K27"/>
  <c r="J27"/>
  <c r="I27"/>
  <c r="H27"/>
  <c r="G27"/>
  <c r="F27"/>
  <c r="E27"/>
  <c r="D27"/>
  <c r="C27"/>
  <c r="L26"/>
  <c r="K26"/>
  <c r="J26"/>
  <c r="I26"/>
  <c r="H26"/>
  <c r="G26"/>
  <c r="F26"/>
  <c r="E26"/>
  <c r="D26"/>
  <c r="C26"/>
  <c r="L25"/>
  <c r="K25"/>
  <c r="J25"/>
  <c r="I25"/>
  <c r="H25"/>
  <c r="G25"/>
  <c r="F25"/>
  <c r="E25"/>
  <c r="D25"/>
  <c r="C25"/>
  <c r="L24"/>
  <c r="K24"/>
  <c r="J24"/>
  <c r="I24"/>
  <c r="H24"/>
  <c r="G24"/>
  <c r="F24"/>
  <c r="E24"/>
  <c r="D24"/>
  <c r="C24"/>
  <c r="L23"/>
  <c r="K23"/>
  <c r="J23"/>
  <c r="I23"/>
  <c r="H23"/>
  <c r="G23"/>
  <c r="F23"/>
  <c r="E23"/>
  <c r="D23"/>
  <c r="C23"/>
  <c r="L22"/>
  <c r="K22"/>
  <c r="J22"/>
  <c r="I22"/>
  <c r="H22"/>
  <c r="G22"/>
  <c r="F22"/>
  <c r="E22"/>
  <c r="D22"/>
  <c r="C22"/>
  <c r="L21"/>
  <c r="K21"/>
  <c r="J21"/>
  <c r="I21"/>
  <c r="H21"/>
  <c r="G21"/>
  <c r="F21"/>
  <c r="E21"/>
  <c r="D21"/>
  <c r="C21"/>
  <c r="L20"/>
  <c r="K20"/>
  <c r="J20"/>
  <c r="I20"/>
  <c r="H20"/>
  <c r="G20"/>
  <c r="F20"/>
  <c r="E20"/>
  <c r="D20"/>
  <c r="C20"/>
  <c r="L19"/>
  <c r="K19"/>
  <c r="J19"/>
  <c r="I19"/>
  <c r="H19"/>
  <c r="G19"/>
  <c r="F19"/>
  <c r="E19"/>
  <c r="D19"/>
  <c r="C19"/>
  <c r="L18"/>
  <c r="K18"/>
  <c r="J18"/>
  <c r="I18"/>
  <c r="H18"/>
  <c r="G18"/>
  <c r="F18"/>
  <c r="E18"/>
  <c r="D18"/>
  <c r="C18"/>
  <c r="L17"/>
  <c r="K17"/>
  <c r="J17"/>
  <c r="I17"/>
  <c r="H17"/>
  <c r="G17"/>
  <c r="F17"/>
  <c r="E17"/>
  <c r="D17"/>
  <c r="C17"/>
  <c r="L16"/>
  <c r="K16"/>
  <c r="J16"/>
  <c r="I16"/>
  <c r="H16"/>
  <c r="G16"/>
  <c r="F16"/>
  <c r="E16"/>
  <c r="D16"/>
  <c r="C16"/>
  <c r="L15"/>
  <c r="K15"/>
  <c r="J15"/>
  <c r="I15"/>
  <c r="H15"/>
  <c r="G15"/>
  <c r="F15"/>
  <c r="E15"/>
  <c r="D15"/>
  <c r="C15"/>
  <c r="L14"/>
  <c r="K14"/>
  <c r="J14"/>
  <c r="I14"/>
  <c r="H14"/>
  <c r="G14"/>
  <c r="F14"/>
  <c r="E14"/>
  <c r="D14"/>
  <c r="C14"/>
  <c r="L13"/>
  <c r="K13"/>
  <c r="J13"/>
  <c r="I13"/>
  <c r="H13"/>
  <c r="G13"/>
  <c r="F13"/>
  <c r="E13"/>
  <c r="D13"/>
  <c r="C13"/>
  <c r="L12"/>
  <c r="K12"/>
  <c r="J12"/>
  <c r="I12"/>
  <c r="H12"/>
  <c r="G12"/>
  <c r="F12"/>
  <c r="E12"/>
  <c r="D12"/>
  <c r="C12"/>
  <c r="L11"/>
  <c r="K11"/>
  <c r="J11"/>
  <c r="I11"/>
  <c r="H11"/>
  <c r="G11"/>
  <c r="F11"/>
  <c r="E11"/>
  <c r="D11"/>
  <c r="C11"/>
  <c r="L10"/>
  <c r="K10"/>
  <c r="J10"/>
  <c r="I10"/>
  <c r="H10"/>
  <c r="G10"/>
  <c r="F10"/>
  <c r="E10"/>
  <c r="D10"/>
  <c r="C10"/>
  <c r="L9"/>
  <c r="K9"/>
  <c r="J9"/>
  <c r="I9"/>
  <c r="H9"/>
  <c r="G9"/>
  <c r="F9"/>
  <c r="E9"/>
  <c r="D9"/>
  <c r="C9"/>
  <c r="L8"/>
  <c r="K8"/>
  <c r="J8"/>
  <c r="I8"/>
  <c r="H8"/>
  <c r="G8"/>
  <c r="F8"/>
  <c r="E8"/>
  <c r="D8"/>
  <c r="C8"/>
  <c r="L7"/>
  <c r="K7"/>
  <c r="J7"/>
  <c r="I7"/>
  <c r="H7"/>
  <c r="G7"/>
  <c r="F7"/>
  <c r="E7"/>
  <c r="D7"/>
  <c r="C7"/>
  <c r="L6"/>
  <c r="K6"/>
  <c r="J6"/>
  <c r="I6"/>
  <c r="H6"/>
  <c r="G6"/>
  <c r="F6"/>
  <c r="E6"/>
  <c r="D6"/>
  <c r="C6"/>
  <c r="L5"/>
  <c r="K5"/>
  <c r="J5"/>
  <c r="I5"/>
  <c r="H5"/>
  <c r="G5"/>
  <c r="F5"/>
  <c r="E5"/>
  <c r="D5"/>
  <c r="C5"/>
</calcChain>
</file>

<file path=xl/sharedStrings.xml><?xml version="1.0" encoding="utf-8"?>
<sst xmlns="http://schemas.openxmlformats.org/spreadsheetml/2006/main" count="70" uniqueCount="30">
  <si>
    <t>MortarCheck II Conversion Table (inches to millimetres)</t>
  </si>
  <si>
    <t>Inches</t>
  </si>
  <si>
    <t>Third decimal place on readout</t>
  </si>
  <si>
    <t>First two decimal places on readout</t>
  </si>
  <si>
    <t>Test Record for Probe</t>
  </si>
  <si>
    <t>Scratch Index Test Result</t>
  </si>
  <si>
    <t>Probe 1</t>
  </si>
  <si>
    <t>Probe 2</t>
  </si>
  <si>
    <t>Probe 3</t>
  </si>
  <si>
    <t>Probe 4</t>
  </si>
  <si>
    <t>Probe 5</t>
  </si>
  <si>
    <t>Probe 6</t>
  </si>
  <si>
    <t>Tip Replaced?</t>
  </si>
  <si>
    <t>Test For:</t>
  </si>
  <si>
    <t>Conducted By:</t>
  </si>
  <si>
    <t>Result:</t>
  </si>
  <si>
    <t>(Scratch Index)</t>
  </si>
  <si>
    <t>Location of Result:</t>
  </si>
  <si>
    <t xml:space="preserve">Suitable for Class: </t>
  </si>
  <si>
    <t>Readout in inches:</t>
  </si>
  <si>
    <t>MortarCheck II - AS3700-2011 Appendix E Mortar Durability Scratch Index Calculation Sheet</t>
  </si>
  <si>
    <t>I confirm that the testing was carried out in accordance with AS3700-2011 (signed):</t>
  </si>
  <si>
    <t>Date of Test:</t>
  </si>
  <si>
    <t>Date of construction of masonry:</t>
  </si>
  <si>
    <t>Measurement 1</t>
  </si>
  <si>
    <t>Measurement 2</t>
  </si>
  <si>
    <t>Measurement 3</t>
  </si>
  <si>
    <t>Measurement 4</t>
  </si>
  <si>
    <t>Measurement 5</t>
  </si>
  <si>
    <t xml:space="preserve">Age (days):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</si>
</sst>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2" fillId="0" borderId="0" xfId="0" applyFont="1"/>
    <xf numFmtId="0" fontId="0" fillId="0" borderId="4" xfId="0" applyBorder="1"/>
    <xf numFmtId="0" fontId="0" fillId="0" borderId="0" xfId="0" applyAlignment="1">
      <alignment vertical="center"/>
    </xf>
    <xf numFmtId="0" fontId="0" fillId="0" borderId="19" xfId="0" applyBorder="1"/>
    <xf numFmtId="0" fontId="0" fillId="0" borderId="20" xfId="0" applyBorder="1"/>
    <xf numFmtId="0" fontId="0" fillId="0" borderId="9" xfId="0" applyBorder="1"/>
    <xf numFmtId="0" fontId="0" fillId="0" borderId="22" xfId="0" applyBorder="1"/>
    <xf numFmtId="0" fontId="0" fillId="0" borderId="13" xfId="0" applyBorder="1"/>
    <xf numFmtId="0" fontId="0" fillId="0" borderId="23" xfId="0" applyBorder="1"/>
    <xf numFmtId="0" fontId="0" fillId="0" borderId="24" xfId="0" applyBorder="1"/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0" fillId="0" borderId="27" xfId="0" applyBorder="1"/>
    <xf numFmtId="0" fontId="0" fillId="0" borderId="6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38" xfId="0" applyBorder="1"/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40" xfId="0" applyBorder="1" applyAlignment="1">
      <alignment horizontal="left" vertic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0" xfId="0" applyBorder="1" applyAlignment="1">
      <alignment horizontal="right" vertical="center"/>
    </xf>
    <xf numFmtId="0" fontId="0" fillId="0" borderId="44" xfId="0" applyBorder="1"/>
    <xf numFmtId="0" fontId="0" fillId="0" borderId="3" xfId="0" applyBorder="1"/>
    <xf numFmtId="164" fontId="1" fillId="0" borderId="44" xfId="0" applyNumberFormat="1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44" xfId="0" applyBorder="1" applyAlignment="1">
      <alignment horizontal="right" vertical="center"/>
    </xf>
    <xf numFmtId="0" fontId="1" fillId="0" borderId="4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9" xfId="0" applyFill="1" applyBorder="1"/>
    <xf numFmtId="0" fontId="0" fillId="2" borderId="4" xfId="0" applyFill="1" applyBorder="1"/>
    <xf numFmtId="0" fontId="0" fillId="2" borderId="6" xfId="0" applyFill="1" applyBorder="1"/>
    <xf numFmtId="164" fontId="1" fillId="0" borderId="19" xfId="0" applyNumberFormat="1" applyFont="1" applyBorder="1" applyAlignment="1" applyProtection="1">
      <alignment horizontal="center" vertical="center"/>
    </xf>
    <xf numFmtId="164" fontId="1" fillId="0" borderId="20" xfId="0" applyNumberFormat="1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0" fontId="0" fillId="0" borderId="38" xfId="0" applyBorder="1" applyAlignment="1">
      <alignment horizontal="left"/>
    </xf>
    <xf numFmtId="0" fontId="0" fillId="0" borderId="45" xfId="0" applyBorder="1" applyAlignment="1">
      <alignment horizontal="left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3"/>
  <sheetViews>
    <sheetView tabSelected="1" workbookViewId="0">
      <selection activeCell="C3" sqref="C3:D3"/>
    </sheetView>
  </sheetViews>
  <sheetFormatPr defaultRowHeight="15"/>
  <cols>
    <col min="1" max="1" width="2.85546875" style="54" customWidth="1"/>
    <col min="2" max="2" width="17.28515625" customWidth="1"/>
    <col min="3" max="3" width="12.85546875" customWidth="1"/>
    <col min="4" max="4" width="12.85546875" style="52" customWidth="1"/>
    <col min="5" max="7" width="12.85546875" customWidth="1"/>
    <col min="8" max="8" width="2.85546875" customWidth="1"/>
  </cols>
  <sheetData>
    <row r="1" spans="1:11">
      <c r="B1" s="83" t="s">
        <v>20</v>
      </c>
      <c r="C1" s="83"/>
      <c r="D1" s="83"/>
      <c r="E1" s="83"/>
      <c r="F1" s="83"/>
      <c r="G1" s="83"/>
    </row>
    <row r="3" spans="1:11" ht="20.100000000000001" customHeight="1">
      <c r="B3" t="s">
        <v>22</v>
      </c>
      <c r="C3" s="79"/>
      <c r="D3" s="79"/>
    </row>
    <row r="4" spans="1:11" ht="20.100000000000001" customHeight="1">
      <c r="B4" t="s">
        <v>23</v>
      </c>
      <c r="C4" s="84"/>
      <c r="D4" s="79"/>
      <c r="E4" s="79"/>
      <c r="F4" s="53" t="s">
        <v>29</v>
      </c>
      <c r="G4" s="87">
        <f>C3-D4</f>
        <v>0</v>
      </c>
      <c r="K4" s="85"/>
    </row>
    <row r="5" spans="1:11" ht="20.100000000000001" customHeight="1">
      <c r="B5" t="s">
        <v>13</v>
      </c>
      <c r="C5" s="79"/>
      <c r="D5" s="79"/>
      <c r="E5" s="79"/>
      <c r="F5" s="79"/>
      <c r="G5" s="79"/>
    </row>
    <row r="6" spans="1:11" ht="20.100000000000001" customHeight="1">
      <c r="B6" t="s">
        <v>14</v>
      </c>
      <c r="C6" s="80"/>
      <c r="D6" s="80"/>
      <c r="E6" s="80"/>
      <c r="F6" s="80"/>
      <c r="G6" s="80"/>
    </row>
    <row r="7" spans="1:11" ht="15.75" thickBot="1"/>
    <row r="8" spans="1:11">
      <c r="A8" s="81">
        <v>1</v>
      </c>
      <c r="B8" s="60"/>
      <c r="C8" s="60"/>
      <c r="D8" s="60"/>
      <c r="E8" s="60"/>
      <c r="F8" s="60"/>
      <c r="G8" s="60"/>
      <c r="H8" s="61"/>
    </row>
    <row r="9" spans="1:11">
      <c r="A9" s="70"/>
      <c r="B9" s="52" t="s">
        <v>17</v>
      </c>
      <c r="C9" s="51"/>
      <c r="D9" s="51"/>
      <c r="E9" s="51"/>
      <c r="F9" s="51"/>
      <c r="G9" s="51"/>
      <c r="H9" s="62"/>
    </row>
    <row r="10" spans="1:11" ht="20.100000000000001" customHeight="1">
      <c r="A10" s="70"/>
      <c r="B10" s="52"/>
      <c r="C10" s="86" t="s">
        <v>24</v>
      </c>
      <c r="D10" s="86" t="s">
        <v>25</v>
      </c>
      <c r="E10" s="86" t="s">
        <v>26</v>
      </c>
      <c r="F10" s="86" t="s">
        <v>27</v>
      </c>
      <c r="G10" s="86" t="s">
        <v>28</v>
      </c>
      <c r="H10" s="62"/>
    </row>
    <row r="11" spans="1:11">
      <c r="A11" s="70"/>
      <c r="B11" s="52" t="s">
        <v>19</v>
      </c>
      <c r="C11" s="72"/>
      <c r="D11" s="73"/>
      <c r="E11" s="74"/>
      <c r="F11" s="73"/>
      <c r="G11" s="73"/>
      <c r="H11" s="62"/>
    </row>
    <row r="12" spans="1:11" ht="7.5" customHeight="1">
      <c r="A12" s="70"/>
      <c r="B12" s="52"/>
      <c r="C12" s="52"/>
      <c r="E12" s="52"/>
      <c r="F12" s="52"/>
      <c r="G12" s="52"/>
      <c r="H12" s="62"/>
    </row>
    <row r="13" spans="1:11">
      <c r="A13" s="70"/>
      <c r="B13" s="52" t="s">
        <v>15</v>
      </c>
      <c r="C13" s="75" t="e">
        <f>AVERAGE(C11:G11)*25.4</f>
        <v>#DIV/0!</v>
      </c>
      <c r="D13" s="59"/>
      <c r="E13" s="63" t="s">
        <v>18</v>
      </c>
      <c r="F13" s="63"/>
      <c r="G13" s="77" t="e">
        <f>IF(C13&lt;=0.1, "M4", IF(C13&lt;=0.3, "M3", IF(C13&lt;=0.5, "M2", "non-compliant")))</f>
        <v>#DIV/0!</v>
      </c>
      <c r="H13" s="62"/>
    </row>
    <row r="14" spans="1:11">
      <c r="A14" s="70"/>
      <c r="B14" s="52" t="s">
        <v>16</v>
      </c>
      <c r="C14" s="76"/>
      <c r="D14" s="59"/>
      <c r="E14" s="63"/>
      <c r="F14" s="63"/>
      <c r="G14" s="78"/>
      <c r="H14" s="62"/>
    </row>
    <row r="15" spans="1:11" ht="15.75" thickBot="1">
      <c r="A15" s="71"/>
      <c r="B15" s="64"/>
      <c r="C15" s="66"/>
      <c r="D15" s="67"/>
      <c r="E15" s="68"/>
      <c r="F15" s="68"/>
      <c r="G15" s="69"/>
      <c r="H15" s="65"/>
    </row>
    <row r="16" spans="1:11" ht="15.75" thickBot="1"/>
    <row r="17" spans="1:8">
      <c r="A17" s="81">
        <v>2</v>
      </c>
      <c r="B17" s="60"/>
      <c r="C17" s="60"/>
      <c r="D17" s="60"/>
      <c r="E17" s="60"/>
      <c r="F17" s="60"/>
      <c r="G17" s="60"/>
      <c r="H17" s="61"/>
    </row>
    <row r="18" spans="1:8">
      <c r="A18" s="70"/>
      <c r="B18" s="52" t="s">
        <v>17</v>
      </c>
      <c r="C18" s="51"/>
      <c r="D18" s="51"/>
      <c r="E18" s="51"/>
      <c r="F18" s="51"/>
      <c r="G18" s="51"/>
      <c r="H18" s="62"/>
    </row>
    <row r="19" spans="1:8" ht="20.100000000000001" customHeight="1">
      <c r="A19" s="70"/>
      <c r="B19" s="52"/>
      <c r="C19" s="86" t="s">
        <v>24</v>
      </c>
      <c r="D19" s="86" t="s">
        <v>25</v>
      </c>
      <c r="E19" s="86" t="s">
        <v>26</v>
      </c>
      <c r="F19" s="86" t="s">
        <v>27</v>
      </c>
      <c r="G19" s="86" t="s">
        <v>28</v>
      </c>
      <c r="H19" s="62"/>
    </row>
    <row r="20" spans="1:8">
      <c r="A20" s="70"/>
      <c r="B20" s="52" t="s">
        <v>19</v>
      </c>
      <c r="C20" s="72"/>
      <c r="D20" s="73"/>
      <c r="E20" s="74"/>
      <c r="F20" s="73"/>
      <c r="G20" s="73"/>
      <c r="H20" s="62"/>
    </row>
    <row r="21" spans="1:8">
      <c r="A21" s="70"/>
      <c r="B21" s="52"/>
      <c r="C21" s="52"/>
      <c r="E21" s="52"/>
      <c r="F21" s="52"/>
      <c r="G21" s="52"/>
      <c r="H21" s="62"/>
    </row>
    <row r="22" spans="1:8">
      <c r="A22" s="70"/>
      <c r="B22" s="52" t="s">
        <v>15</v>
      </c>
      <c r="C22" s="55" t="e">
        <f>AVERAGE(C20:G20)*25.4</f>
        <v>#DIV/0!</v>
      </c>
      <c r="D22" s="59"/>
      <c r="E22" s="63" t="s">
        <v>18</v>
      </c>
      <c r="F22" s="63"/>
      <c r="G22" s="57" t="e">
        <f>IF(C22&lt;=0.1, "M4", IF(C22&lt;=0.3, "M3", IF(C22&lt;=0.5, "M2", "non-compliant")))</f>
        <v>#DIV/0!</v>
      </c>
      <c r="H22" s="62"/>
    </row>
    <row r="23" spans="1:8">
      <c r="A23" s="70"/>
      <c r="B23" s="52" t="s">
        <v>16</v>
      </c>
      <c r="C23" s="56"/>
      <c r="D23" s="59"/>
      <c r="E23" s="63"/>
      <c r="F23" s="63"/>
      <c r="G23" s="58"/>
      <c r="H23" s="62"/>
    </row>
    <row r="24" spans="1:8" ht="15.75" thickBot="1">
      <c r="A24" s="71"/>
      <c r="B24" s="64"/>
      <c r="C24" s="64"/>
      <c r="D24" s="64"/>
      <c r="E24" s="64"/>
      <c r="F24" s="64"/>
      <c r="G24" s="64"/>
      <c r="H24" s="65"/>
    </row>
    <row r="25" spans="1:8" ht="15.75" thickBot="1"/>
    <row r="26" spans="1:8">
      <c r="A26" s="81">
        <v>3</v>
      </c>
      <c r="B26" s="60"/>
      <c r="C26" s="60"/>
      <c r="D26" s="60"/>
      <c r="E26" s="60"/>
      <c r="F26" s="60"/>
      <c r="G26" s="60"/>
      <c r="H26" s="61"/>
    </row>
    <row r="27" spans="1:8">
      <c r="A27" s="70"/>
      <c r="B27" s="52" t="s">
        <v>17</v>
      </c>
      <c r="C27" s="51"/>
      <c r="D27" s="51"/>
      <c r="E27" s="51"/>
      <c r="F27" s="51"/>
      <c r="G27" s="51"/>
      <c r="H27" s="62"/>
    </row>
    <row r="28" spans="1:8" ht="20.100000000000001" customHeight="1">
      <c r="A28" s="70"/>
      <c r="B28" s="52"/>
      <c r="C28" s="86" t="s">
        <v>24</v>
      </c>
      <c r="D28" s="86" t="s">
        <v>25</v>
      </c>
      <c r="E28" s="86" t="s">
        <v>26</v>
      </c>
      <c r="F28" s="86" t="s">
        <v>27</v>
      </c>
      <c r="G28" s="86" t="s">
        <v>28</v>
      </c>
      <c r="H28" s="62"/>
    </row>
    <row r="29" spans="1:8">
      <c r="A29" s="70"/>
      <c r="B29" s="52" t="s">
        <v>19</v>
      </c>
      <c r="C29" s="72"/>
      <c r="D29" s="73"/>
      <c r="E29" s="74"/>
      <c r="F29" s="73"/>
      <c r="G29" s="73"/>
      <c r="H29" s="62"/>
    </row>
    <row r="30" spans="1:8">
      <c r="A30" s="70"/>
      <c r="B30" s="52"/>
      <c r="C30" s="52"/>
      <c r="E30" s="52"/>
      <c r="F30" s="52"/>
      <c r="G30" s="52"/>
      <c r="H30" s="62"/>
    </row>
    <row r="31" spans="1:8">
      <c r="A31" s="70"/>
      <c r="B31" s="52" t="s">
        <v>15</v>
      </c>
      <c r="C31" s="55" t="e">
        <f>AVERAGE(C29:G29)*25.4</f>
        <v>#DIV/0!</v>
      </c>
      <c r="D31" s="59"/>
      <c r="E31" s="63" t="s">
        <v>18</v>
      </c>
      <c r="F31" s="63"/>
      <c r="G31" s="57" t="e">
        <f>IF(C31&lt;=0.1, "M4", IF(C31&lt;=0.3, "M3", IF(C31&lt;=0.5, "M2", "non-compliant")))</f>
        <v>#DIV/0!</v>
      </c>
      <c r="H31" s="62"/>
    </row>
    <row r="32" spans="1:8">
      <c r="A32" s="70"/>
      <c r="B32" s="52" t="s">
        <v>16</v>
      </c>
      <c r="C32" s="56"/>
      <c r="D32" s="59"/>
      <c r="E32" s="63"/>
      <c r="F32" s="63"/>
      <c r="G32" s="58"/>
      <c r="H32" s="62"/>
    </row>
    <row r="33" spans="1:8" ht="15.75" thickBot="1">
      <c r="A33" s="71"/>
      <c r="B33" s="64"/>
      <c r="C33" s="64"/>
      <c r="D33" s="64"/>
      <c r="E33" s="64"/>
      <c r="F33" s="64"/>
      <c r="G33" s="64"/>
      <c r="H33" s="65"/>
    </row>
    <row r="34" spans="1:8" ht="15.75" thickBot="1"/>
    <row r="35" spans="1:8">
      <c r="A35" s="81">
        <v>4</v>
      </c>
      <c r="B35" s="60"/>
      <c r="C35" s="60"/>
      <c r="D35" s="60"/>
      <c r="E35" s="60"/>
      <c r="F35" s="60"/>
      <c r="G35" s="60"/>
      <c r="H35" s="61"/>
    </row>
    <row r="36" spans="1:8">
      <c r="A36" s="70"/>
      <c r="B36" s="52" t="s">
        <v>17</v>
      </c>
      <c r="C36" s="51"/>
      <c r="D36" s="51"/>
      <c r="E36" s="51"/>
      <c r="F36" s="51"/>
      <c r="G36" s="51"/>
      <c r="H36" s="62"/>
    </row>
    <row r="37" spans="1:8" ht="20.100000000000001" customHeight="1">
      <c r="A37" s="70"/>
      <c r="B37" s="52"/>
      <c r="C37" s="86" t="s">
        <v>24</v>
      </c>
      <c r="D37" s="86" t="s">
        <v>25</v>
      </c>
      <c r="E37" s="86" t="s">
        <v>26</v>
      </c>
      <c r="F37" s="86" t="s">
        <v>27</v>
      </c>
      <c r="G37" s="86" t="s">
        <v>28</v>
      </c>
      <c r="H37" s="62"/>
    </row>
    <row r="38" spans="1:8">
      <c r="A38" s="70"/>
      <c r="B38" s="52" t="s">
        <v>19</v>
      </c>
      <c r="C38" s="72"/>
      <c r="D38" s="73"/>
      <c r="E38" s="74"/>
      <c r="F38" s="73"/>
      <c r="G38" s="73"/>
      <c r="H38" s="62"/>
    </row>
    <row r="39" spans="1:8">
      <c r="A39" s="70"/>
      <c r="B39" s="52"/>
      <c r="C39" s="52"/>
      <c r="E39" s="52"/>
      <c r="F39" s="52"/>
      <c r="G39" s="52"/>
      <c r="H39" s="62"/>
    </row>
    <row r="40" spans="1:8">
      <c r="A40" s="70"/>
      <c r="B40" s="52" t="s">
        <v>15</v>
      </c>
      <c r="C40" s="55" t="e">
        <f>AVERAGE(C38:G38)*25.4</f>
        <v>#DIV/0!</v>
      </c>
      <c r="D40" s="59"/>
      <c r="E40" s="63" t="s">
        <v>18</v>
      </c>
      <c r="F40" s="63"/>
      <c r="G40" s="57" t="e">
        <f>IF(C40&lt;=0.1, "M4", IF(C40&lt;=0.3, "M3", IF(C40&lt;=0.5, "M2", "non-compliant")))</f>
        <v>#DIV/0!</v>
      </c>
      <c r="H40" s="62"/>
    </row>
    <row r="41" spans="1:8">
      <c r="A41" s="70"/>
      <c r="B41" s="52" t="s">
        <v>16</v>
      </c>
      <c r="C41" s="56"/>
      <c r="D41" s="59"/>
      <c r="E41" s="63"/>
      <c r="F41" s="63"/>
      <c r="G41" s="58"/>
      <c r="H41" s="62"/>
    </row>
    <row r="42" spans="1:8" ht="15.75" thickBot="1">
      <c r="A42" s="71"/>
      <c r="B42" s="64"/>
      <c r="C42" s="66"/>
      <c r="D42" s="67"/>
      <c r="E42" s="68"/>
      <c r="F42" s="68"/>
      <c r="G42" s="69"/>
      <c r="H42" s="65"/>
    </row>
    <row r="43" spans="1:8" ht="15.75" thickBot="1"/>
    <row r="44" spans="1:8">
      <c r="A44" s="81">
        <v>5</v>
      </c>
      <c r="B44" s="60"/>
      <c r="C44" s="60"/>
      <c r="D44" s="60"/>
      <c r="E44" s="60"/>
      <c r="F44" s="60"/>
      <c r="G44" s="60"/>
      <c r="H44" s="61"/>
    </row>
    <row r="45" spans="1:8">
      <c r="A45" s="70"/>
      <c r="B45" s="52" t="s">
        <v>17</v>
      </c>
      <c r="C45" s="51"/>
      <c r="D45" s="51"/>
      <c r="E45" s="51"/>
      <c r="F45" s="51"/>
      <c r="G45" s="51"/>
      <c r="H45" s="62"/>
    </row>
    <row r="46" spans="1:8" ht="20.100000000000001" customHeight="1">
      <c r="A46" s="70"/>
      <c r="B46" s="52"/>
      <c r="C46" s="86" t="s">
        <v>24</v>
      </c>
      <c r="D46" s="86" t="s">
        <v>25</v>
      </c>
      <c r="E46" s="86" t="s">
        <v>26</v>
      </c>
      <c r="F46" s="86" t="s">
        <v>27</v>
      </c>
      <c r="G46" s="86" t="s">
        <v>28</v>
      </c>
      <c r="H46" s="62"/>
    </row>
    <row r="47" spans="1:8">
      <c r="A47" s="70"/>
      <c r="B47" s="52" t="s">
        <v>19</v>
      </c>
      <c r="C47" s="72"/>
      <c r="D47" s="73"/>
      <c r="E47" s="74"/>
      <c r="F47" s="73"/>
      <c r="G47" s="73"/>
      <c r="H47" s="62"/>
    </row>
    <row r="48" spans="1:8">
      <c r="A48" s="70"/>
      <c r="B48" s="52"/>
      <c r="C48" s="52"/>
      <c r="E48" s="52"/>
      <c r="F48" s="52"/>
      <c r="G48" s="52"/>
      <c r="H48" s="62"/>
    </row>
    <row r="49" spans="1:8">
      <c r="A49" s="70"/>
      <c r="B49" s="52" t="s">
        <v>15</v>
      </c>
      <c r="C49" s="55" t="e">
        <f>AVERAGE(C47:G47)*25.4</f>
        <v>#DIV/0!</v>
      </c>
      <c r="D49" s="59"/>
      <c r="E49" s="63" t="s">
        <v>18</v>
      </c>
      <c r="F49" s="63"/>
      <c r="G49" s="57" t="e">
        <f>IF(C49&lt;=0.1, "M4", IF(C49&lt;=0.3, "M3", IF(C49&lt;=0.5, "M2", "non-compliant")))</f>
        <v>#DIV/0!</v>
      </c>
      <c r="H49" s="62"/>
    </row>
    <row r="50" spans="1:8">
      <c r="A50" s="70"/>
      <c r="B50" s="52" t="s">
        <v>16</v>
      </c>
      <c r="C50" s="56"/>
      <c r="D50" s="59"/>
      <c r="E50" s="63"/>
      <c r="F50" s="63"/>
      <c r="G50" s="58"/>
      <c r="H50" s="62"/>
    </row>
    <row r="51" spans="1:8" ht="15.75" thickBot="1">
      <c r="A51" s="71"/>
      <c r="B51" s="64"/>
      <c r="C51" s="64"/>
      <c r="D51" s="64"/>
      <c r="E51" s="64"/>
      <c r="F51" s="64"/>
      <c r="G51" s="64"/>
      <c r="H51" s="65"/>
    </row>
    <row r="53" spans="1:8">
      <c r="E53" s="82" t="s">
        <v>21</v>
      </c>
      <c r="F53" s="51"/>
      <c r="G53" s="51"/>
    </row>
  </sheetData>
  <mergeCells count="25">
    <mergeCell ref="C3:D3"/>
    <mergeCell ref="C5:G5"/>
    <mergeCell ref="C6:G6"/>
    <mergeCell ref="B1:G1"/>
    <mergeCell ref="D4:E4"/>
    <mergeCell ref="C49:C50"/>
    <mergeCell ref="D49:D50"/>
    <mergeCell ref="E49:F50"/>
    <mergeCell ref="G49:G50"/>
    <mergeCell ref="C31:C32"/>
    <mergeCell ref="D31:D32"/>
    <mergeCell ref="E31:F32"/>
    <mergeCell ref="G31:G32"/>
    <mergeCell ref="C40:C41"/>
    <mergeCell ref="D40:D41"/>
    <mergeCell ref="E40:F41"/>
    <mergeCell ref="G40:G41"/>
    <mergeCell ref="C13:C14"/>
    <mergeCell ref="G13:G14"/>
    <mergeCell ref="E13:F14"/>
    <mergeCell ref="D13:D14"/>
    <mergeCell ref="C22:C23"/>
    <mergeCell ref="D22:D23"/>
    <mergeCell ref="E22:F23"/>
    <mergeCell ref="G22:G23"/>
  </mergeCells>
  <printOptions horizontalCentered="1" verticalCentered="1"/>
  <pageMargins left="0.47244094488188981" right="0.43307086614173229" top="0.43307086614173229" bottom="0.39370078740157483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4"/>
  <sheetViews>
    <sheetView workbookViewId="0"/>
  </sheetViews>
  <sheetFormatPr defaultRowHeight="15"/>
  <cols>
    <col min="1" max="1" width="2.85546875" customWidth="1"/>
    <col min="2" max="12" width="7.7109375" customWidth="1"/>
  </cols>
  <sheetData>
    <row r="1" spans="1:12">
      <c r="A1" s="1" t="s">
        <v>0</v>
      </c>
    </row>
    <row r="2" spans="1:12" ht="15.75" thickBot="1">
      <c r="A2" s="1"/>
    </row>
    <row r="3" spans="1:12">
      <c r="C3" s="43" t="s">
        <v>2</v>
      </c>
      <c r="D3" s="44"/>
      <c r="E3" s="44"/>
      <c r="F3" s="44"/>
      <c r="G3" s="44"/>
      <c r="H3" s="44"/>
      <c r="I3" s="44"/>
      <c r="J3" s="44"/>
      <c r="K3" s="44"/>
      <c r="L3" s="45"/>
    </row>
    <row r="4" spans="1:12" ht="15.75" thickBot="1">
      <c r="B4" s="2" t="s">
        <v>1</v>
      </c>
      <c r="C4" s="3">
        <v>0</v>
      </c>
      <c r="D4" s="5">
        <v>1</v>
      </c>
      <c r="E4" s="5">
        <v>2</v>
      </c>
      <c r="F4" s="5">
        <v>3</v>
      </c>
      <c r="G4" s="5">
        <v>4</v>
      </c>
      <c r="H4" s="5">
        <v>5</v>
      </c>
      <c r="I4" s="5">
        <v>6</v>
      </c>
      <c r="J4" s="5">
        <v>7</v>
      </c>
      <c r="K4" s="6">
        <v>8</v>
      </c>
      <c r="L4" s="4">
        <v>9</v>
      </c>
    </row>
    <row r="5" spans="1:12">
      <c r="A5" s="46" t="s">
        <v>3</v>
      </c>
      <c r="B5" s="7">
        <v>0</v>
      </c>
      <c r="C5" s="10">
        <f>($B5+C$4/1000)*25.4</f>
        <v>0</v>
      </c>
      <c r="D5" s="11">
        <f t="shared" ref="D5:L20" si="0">($B5+D$4/1000)*25.4</f>
        <v>2.5399999999999999E-2</v>
      </c>
      <c r="E5" s="11">
        <f t="shared" si="0"/>
        <v>5.0799999999999998E-2</v>
      </c>
      <c r="F5" s="11">
        <f t="shared" si="0"/>
        <v>7.6200000000000004E-2</v>
      </c>
      <c r="G5" s="11">
        <f t="shared" si="0"/>
        <v>0.1016</v>
      </c>
      <c r="H5" s="11">
        <f t="shared" si="0"/>
        <v>0.127</v>
      </c>
      <c r="I5" s="11">
        <f t="shared" si="0"/>
        <v>0.15240000000000001</v>
      </c>
      <c r="J5" s="11">
        <f t="shared" si="0"/>
        <v>0.17779999999999999</v>
      </c>
      <c r="K5" s="11">
        <f t="shared" si="0"/>
        <v>0.20319999999999999</v>
      </c>
      <c r="L5" s="12">
        <f t="shared" si="0"/>
        <v>0.22859999999999997</v>
      </c>
    </row>
    <row r="6" spans="1:12">
      <c r="A6" s="47"/>
      <c r="B6" s="8">
        <v>0.01</v>
      </c>
      <c r="C6" s="13">
        <f t="shared" ref="C6:L44" si="1">($B6+C$4/1000)*25.4</f>
        <v>0.254</v>
      </c>
      <c r="D6" s="14">
        <f t="shared" si="0"/>
        <v>0.27939999999999998</v>
      </c>
      <c r="E6" s="14">
        <f t="shared" si="0"/>
        <v>0.30480000000000002</v>
      </c>
      <c r="F6" s="14">
        <f t="shared" si="0"/>
        <v>0.33019999999999999</v>
      </c>
      <c r="G6" s="14">
        <f t="shared" si="0"/>
        <v>0.35559999999999997</v>
      </c>
      <c r="H6" s="14">
        <f t="shared" si="0"/>
        <v>0.38099999999999995</v>
      </c>
      <c r="I6" s="14">
        <f t="shared" si="0"/>
        <v>0.40639999999999998</v>
      </c>
      <c r="J6" s="14">
        <f t="shared" si="0"/>
        <v>0.43180000000000002</v>
      </c>
      <c r="K6" s="14">
        <f t="shared" si="0"/>
        <v>0.45720000000000005</v>
      </c>
      <c r="L6" s="15">
        <f t="shared" si="0"/>
        <v>0.48259999999999997</v>
      </c>
    </row>
    <row r="7" spans="1:12">
      <c r="A7" s="47"/>
      <c r="B7" s="8">
        <v>0.02</v>
      </c>
      <c r="C7" s="13">
        <f t="shared" si="1"/>
        <v>0.50800000000000001</v>
      </c>
      <c r="D7" s="14">
        <f t="shared" si="0"/>
        <v>0.53339999999999999</v>
      </c>
      <c r="E7" s="14">
        <f t="shared" si="0"/>
        <v>0.55879999999999996</v>
      </c>
      <c r="F7" s="14">
        <f t="shared" si="0"/>
        <v>0.58419999999999994</v>
      </c>
      <c r="G7" s="14">
        <f t="shared" si="0"/>
        <v>0.60960000000000003</v>
      </c>
      <c r="H7" s="14">
        <f t="shared" si="0"/>
        <v>0.63500000000000001</v>
      </c>
      <c r="I7" s="14">
        <f t="shared" si="0"/>
        <v>0.66039999999999999</v>
      </c>
      <c r="J7" s="14">
        <f t="shared" si="0"/>
        <v>0.68579999999999997</v>
      </c>
      <c r="K7" s="14">
        <f t="shared" si="0"/>
        <v>0.71119999999999994</v>
      </c>
      <c r="L7" s="15">
        <f t="shared" si="0"/>
        <v>0.73659999999999992</v>
      </c>
    </row>
    <row r="8" spans="1:12">
      <c r="A8" s="47"/>
      <c r="B8" s="8">
        <v>0.03</v>
      </c>
      <c r="C8" s="13">
        <f t="shared" si="1"/>
        <v>0.7619999999999999</v>
      </c>
      <c r="D8" s="14">
        <f t="shared" si="0"/>
        <v>0.78739999999999999</v>
      </c>
      <c r="E8" s="14">
        <f t="shared" si="0"/>
        <v>0.81279999999999997</v>
      </c>
      <c r="F8" s="14">
        <f t="shared" si="0"/>
        <v>0.83819999999999995</v>
      </c>
      <c r="G8" s="14">
        <f t="shared" si="0"/>
        <v>0.86360000000000003</v>
      </c>
      <c r="H8" s="14">
        <f t="shared" si="0"/>
        <v>0.8889999999999999</v>
      </c>
      <c r="I8" s="14">
        <f t="shared" si="0"/>
        <v>0.91439999999999988</v>
      </c>
      <c r="J8" s="14">
        <f t="shared" si="0"/>
        <v>0.93979999999999986</v>
      </c>
      <c r="K8" s="14">
        <f t="shared" si="0"/>
        <v>0.96519999999999995</v>
      </c>
      <c r="L8" s="15">
        <f t="shared" si="0"/>
        <v>0.99059999999999993</v>
      </c>
    </row>
    <row r="9" spans="1:12">
      <c r="A9" s="47"/>
      <c r="B9" s="8">
        <v>0.04</v>
      </c>
      <c r="C9" s="13">
        <f t="shared" si="1"/>
        <v>1.016</v>
      </c>
      <c r="D9" s="14">
        <f t="shared" si="0"/>
        <v>1.0413999999999999</v>
      </c>
      <c r="E9" s="14">
        <f t="shared" si="0"/>
        <v>1.0668</v>
      </c>
      <c r="F9" s="14">
        <f t="shared" si="0"/>
        <v>1.0922000000000001</v>
      </c>
      <c r="G9" s="14">
        <f t="shared" si="0"/>
        <v>1.1175999999999999</v>
      </c>
      <c r="H9" s="14">
        <f t="shared" si="0"/>
        <v>1.1429999999999998</v>
      </c>
      <c r="I9" s="14">
        <f t="shared" si="0"/>
        <v>1.1683999999999999</v>
      </c>
      <c r="J9" s="14">
        <f t="shared" si="0"/>
        <v>1.1938</v>
      </c>
      <c r="K9" s="14">
        <f t="shared" si="0"/>
        <v>1.2192000000000001</v>
      </c>
      <c r="L9" s="15">
        <f t="shared" si="0"/>
        <v>1.2445999999999999</v>
      </c>
    </row>
    <row r="10" spans="1:12">
      <c r="A10" s="47"/>
      <c r="B10" s="8">
        <v>0.05</v>
      </c>
      <c r="C10" s="13">
        <f t="shared" si="1"/>
        <v>1.27</v>
      </c>
      <c r="D10" s="14">
        <f t="shared" si="0"/>
        <v>1.2954000000000001</v>
      </c>
      <c r="E10" s="14">
        <f t="shared" si="0"/>
        <v>1.3208</v>
      </c>
      <c r="F10" s="14">
        <f t="shared" si="0"/>
        <v>1.3462000000000001</v>
      </c>
      <c r="G10" s="14">
        <f t="shared" si="0"/>
        <v>1.3716000000000002</v>
      </c>
      <c r="H10" s="14">
        <f t="shared" si="0"/>
        <v>1.397</v>
      </c>
      <c r="I10" s="14">
        <f t="shared" si="0"/>
        <v>1.4223999999999999</v>
      </c>
      <c r="J10" s="14">
        <f t="shared" si="0"/>
        <v>1.4478</v>
      </c>
      <c r="K10" s="14">
        <f t="shared" si="0"/>
        <v>1.4732000000000001</v>
      </c>
      <c r="L10" s="15">
        <f t="shared" si="0"/>
        <v>1.4985999999999999</v>
      </c>
    </row>
    <row r="11" spans="1:12">
      <c r="A11" s="47"/>
      <c r="B11" s="8">
        <v>0.06</v>
      </c>
      <c r="C11" s="13">
        <f t="shared" si="1"/>
        <v>1.5239999999999998</v>
      </c>
      <c r="D11" s="14">
        <f t="shared" si="0"/>
        <v>1.5493999999999999</v>
      </c>
      <c r="E11" s="14">
        <f t="shared" si="0"/>
        <v>1.5748</v>
      </c>
      <c r="F11" s="14">
        <f t="shared" si="0"/>
        <v>1.6001999999999998</v>
      </c>
      <c r="G11" s="14">
        <f t="shared" si="0"/>
        <v>1.6255999999999999</v>
      </c>
      <c r="H11" s="14">
        <f t="shared" si="0"/>
        <v>1.651</v>
      </c>
      <c r="I11" s="14">
        <f t="shared" si="0"/>
        <v>1.6763999999999999</v>
      </c>
      <c r="J11" s="14">
        <f t="shared" si="0"/>
        <v>1.7018</v>
      </c>
      <c r="K11" s="14">
        <f t="shared" si="0"/>
        <v>1.7272000000000001</v>
      </c>
      <c r="L11" s="15">
        <f t="shared" si="0"/>
        <v>1.7525999999999997</v>
      </c>
    </row>
    <row r="12" spans="1:12">
      <c r="A12" s="47"/>
      <c r="B12" s="8">
        <v>7.0000000000000007E-2</v>
      </c>
      <c r="C12" s="13">
        <f t="shared" si="1"/>
        <v>1.778</v>
      </c>
      <c r="D12" s="14">
        <f t="shared" si="0"/>
        <v>1.8034000000000001</v>
      </c>
      <c r="E12" s="14">
        <f t="shared" si="0"/>
        <v>1.8288000000000002</v>
      </c>
      <c r="F12" s="14">
        <f t="shared" si="0"/>
        <v>1.8542000000000001</v>
      </c>
      <c r="G12" s="14">
        <f t="shared" si="0"/>
        <v>1.8796000000000002</v>
      </c>
      <c r="H12" s="14">
        <f t="shared" si="0"/>
        <v>1.9050000000000002</v>
      </c>
      <c r="I12" s="14">
        <f t="shared" si="0"/>
        <v>1.9304000000000001</v>
      </c>
      <c r="J12" s="14">
        <f t="shared" si="0"/>
        <v>1.9558000000000002</v>
      </c>
      <c r="K12" s="14">
        <f t="shared" si="0"/>
        <v>1.9812000000000003</v>
      </c>
      <c r="L12" s="15">
        <f t="shared" si="0"/>
        <v>2.0065999999999997</v>
      </c>
    </row>
    <row r="13" spans="1:12">
      <c r="A13" s="47"/>
      <c r="B13" s="8">
        <v>0.08</v>
      </c>
      <c r="C13" s="13">
        <f t="shared" si="1"/>
        <v>2.032</v>
      </c>
      <c r="D13" s="14">
        <f t="shared" si="0"/>
        <v>2.0573999999999999</v>
      </c>
      <c r="E13" s="14">
        <f t="shared" si="0"/>
        <v>2.0827999999999998</v>
      </c>
      <c r="F13" s="14">
        <f t="shared" si="0"/>
        <v>2.1082000000000001</v>
      </c>
      <c r="G13" s="14">
        <f t="shared" si="0"/>
        <v>2.1335999999999999</v>
      </c>
      <c r="H13" s="14">
        <f t="shared" si="0"/>
        <v>2.1590000000000003</v>
      </c>
      <c r="I13" s="14">
        <f t="shared" si="0"/>
        <v>2.1844000000000001</v>
      </c>
      <c r="J13" s="14">
        <f t="shared" si="0"/>
        <v>2.2098</v>
      </c>
      <c r="K13" s="14">
        <f t="shared" si="0"/>
        <v>2.2351999999999999</v>
      </c>
      <c r="L13" s="15">
        <f t="shared" si="0"/>
        <v>2.2605999999999997</v>
      </c>
    </row>
    <row r="14" spans="1:12">
      <c r="A14" s="47"/>
      <c r="B14" s="8">
        <v>0.09</v>
      </c>
      <c r="C14" s="13">
        <f t="shared" si="1"/>
        <v>2.2859999999999996</v>
      </c>
      <c r="D14" s="14">
        <f t="shared" si="0"/>
        <v>2.3113999999999999</v>
      </c>
      <c r="E14" s="14">
        <f t="shared" si="0"/>
        <v>2.3367999999999998</v>
      </c>
      <c r="F14" s="14">
        <f t="shared" si="0"/>
        <v>2.3621999999999996</v>
      </c>
      <c r="G14" s="14">
        <f t="shared" si="0"/>
        <v>2.3875999999999999</v>
      </c>
      <c r="H14" s="14">
        <f t="shared" si="0"/>
        <v>2.4129999999999998</v>
      </c>
      <c r="I14" s="14">
        <f t="shared" si="0"/>
        <v>2.4384000000000001</v>
      </c>
      <c r="J14" s="14">
        <f t="shared" si="0"/>
        <v>2.4638</v>
      </c>
      <c r="K14" s="14">
        <f t="shared" si="0"/>
        <v>2.4891999999999999</v>
      </c>
      <c r="L14" s="15">
        <f t="shared" si="0"/>
        <v>2.5145999999999997</v>
      </c>
    </row>
    <row r="15" spans="1:12">
      <c r="A15" s="47"/>
      <c r="B15" s="8">
        <v>0.1</v>
      </c>
      <c r="C15" s="13">
        <f t="shared" si="1"/>
        <v>2.54</v>
      </c>
      <c r="D15" s="14">
        <f t="shared" si="0"/>
        <v>2.5653999999999999</v>
      </c>
      <c r="E15" s="14">
        <f t="shared" si="0"/>
        <v>2.5908000000000002</v>
      </c>
      <c r="F15" s="14">
        <f t="shared" si="0"/>
        <v>2.6162000000000001</v>
      </c>
      <c r="G15" s="14">
        <f t="shared" si="0"/>
        <v>2.6415999999999999</v>
      </c>
      <c r="H15" s="14">
        <f t="shared" si="0"/>
        <v>2.6670000000000003</v>
      </c>
      <c r="I15" s="14">
        <f t="shared" si="0"/>
        <v>2.6924000000000001</v>
      </c>
      <c r="J15" s="14">
        <f t="shared" si="0"/>
        <v>2.7178</v>
      </c>
      <c r="K15" s="14">
        <f t="shared" si="0"/>
        <v>2.7432000000000003</v>
      </c>
      <c r="L15" s="15">
        <f t="shared" si="0"/>
        <v>2.7685999999999997</v>
      </c>
    </row>
    <row r="16" spans="1:12">
      <c r="A16" s="47"/>
      <c r="B16" s="8">
        <v>0.11</v>
      </c>
      <c r="C16" s="13">
        <f t="shared" si="1"/>
        <v>2.794</v>
      </c>
      <c r="D16" s="14">
        <f t="shared" si="0"/>
        <v>2.8193999999999999</v>
      </c>
      <c r="E16" s="14">
        <f t="shared" si="0"/>
        <v>2.8447999999999998</v>
      </c>
      <c r="F16" s="14">
        <f t="shared" si="0"/>
        <v>2.8702000000000001</v>
      </c>
      <c r="G16" s="14">
        <f t="shared" si="0"/>
        <v>2.8956</v>
      </c>
      <c r="H16" s="14">
        <f t="shared" si="0"/>
        <v>2.9209999999999998</v>
      </c>
      <c r="I16" s="14">
        <f t="shared" si="0"/>
        <v>2.9464000000000001</v>
      </c>
      <c r="J16" s="14">
        <f t="shared" si="0"/>
        <v>2.9718</v>
      </c>
      <c r="K16" s="14">
        <f t="shared" si="0"/>
        <v>2.9971999999999999</v>
      </c>
      <c r="L16" s="15">
        <f t="shared" si="0"/>
        <v>3.0225999999999997</v>
      </c>
    </row>
    <row r="17" spans="1:12">
      <c r="A17" s="47"/>
      <c r="B17" s="8">
        <v>0.12</v>
      </c>
      <c r="C17" s="13">
        <f t="shared" si="1"/>
        <v>3.0479999999999996</v>
      </c>
      <c r="D17" s="14">
        <f t="shared" si="0"/>
        <v>3.0733999999999999</v>
      </c>
      <c r="E17" s="14">
        <f t="shared" si="0"/>
        <v>3.0987999999999998</v>
      </c>
      <c r="F17" s="14">
        <f t="shared" si="0"/>
        <v>3.1241999999999996</v>
      </c>
      <c r="G17" s="14">
        <f t="shared" si="0"/>
        <v>3.1496</v>
      </c>
      <c r="H17" s="14">
        <f t="shared" si="0"/>
        <v>3.1749999999999998</v>
      </c>
      <c r="I17" s="14">
        <f t="shared" si="0"/>
        <v>3.2003999999999997</v>
      </c>
      <c r="J17" s="14">
        <f t="shared" si="0"/>
        <v>3.2258</v>
      </c>
      <c r="K17" s="14">
        <f t="shared" si="0"/>
        <v>3.2511999999999999</v>
      </c>
      <c r="L17" s="15">
        <f t="shared" si="0"/>
        <v>3.2765999999999997</v>
      </c>
    </row>
    <row r="18" spans="1:12">
      <c r="A18" s="47"/>
      <c r="B18" s="8">
        <v>0.13</v>
      </c>
      <c r="C18" s="13">
        <f t="shared" si="1"/>
        <v>3.302</v>
      </c>
      <c r="D18" s="14">
        <f t="shared" si="0"/>
        <v>3.3273999999999999</v>
      </c>
      <c r="E18" s="14">
        <f t="shared" si="0"/>
        <v>3.3527999999999998</v>
      </c>
      <c r="F18" s="14">
        <f t="shared" si="0"/>
        <v>3.3782000000000001</v>
      </c>
      <c r="G18" s="14">
        <f t="shared" si="0"/>
        <v>3.4036</v>
      </c>
      <c r="H18" s="14">
        <f t="shared" si="0"/>
        <v>3.4289999999999998</v>
      </c>
      <c r="I18" s="14">
        <f t="shared" si="0"/>
        <v>3.4544000000000001</v>
      </c>
      <c r="J18" s="14">
        <f t="shared" si="0"/>
        <v>3.4798</v>
      </c>
      <c r="K18" s="14">
        <f t="shared" si="0"/>
        <v>3.5052000000000003</v>
      </c>
      <c r="L18" s="15">
        <f t="shared" si="0"/>
        <v>3.5306000000000002</v>
      </c>
    </row>
    <row r="19" spans="1:12">
      <c r="A19" s="47"/>
      <c r="B19" s="8">
        <v>0.14000000000000001</v>
      </c>
      <c r="C19" s="13">
        <f t="shared" si="1"/>
        <v>3.556</v>
      </c>
      <c r="D19" s="14">
        <f t="shared" si="0"/>
        <v>3.5814000000000004</v>
      </c>
      <c r="E19" s="14">
        <f t="shared" si="0"/>
        <v>3.6068000000000002</v>
      </c>
      <c r="F19" s="14">
        <f t="shared" si="0"/>
        <v>3.6322000000000001</v>
      </c>
      <c r="G19" s="14">
        <f t="shared" si="0"/>
        <v>3.6576000000000004</v>
      </c>
      <c r="H19" s="14">
        <f t="shared" si="0"/>
        <v>3.6830000000000003</v>
      </c>
      <c r="I19" s="14">
        <f t="shared" si="0"/>
        <v>3.7084000000000001</v>
      </c>
      <c r="J19" s="14">
        <f t="shared" si="0"/>
        <v>3.7338000000000005</v>
      </c>
      <c r="K19" s="14">
        <f t="shared" si="0"/>
        <v>3.7592000000000003</v>
      </c>
      <c r="L19" s="15">
        <f t="shared" si="0"/>
        <v>3.7846000000000002</v>
      </c>
    </row>
    <row r="20" spans="1:12">
      <c r="A20" s="47"/>
      <c r="B20" s="8">
        <v>0.15</v>
      </c>
      <c r="C20" s="13">
        <f t="shared" si="1"/>
        <v>3.8099999999999996</v>
      </c>
      <c r="D20" s="14">
        <f t="shared" si="0"/>
        <v>3.8353999999999995</v>
      </c>
      <c r="E20" s="14">
        <f t="shared" si="0"/>
        <v>3.8607999999999998</v>
      </c>
      <c r="F20" s="14">
        <f t="shared" si="0"/>
        <v>3.8861999999999997</v>
      </c>
      <c r="G20" s="14">
        <f t="shared" si="0"/>
        <v>3.9115999999999995</v>
      </c>
      <c r="H20" s="14">
        <f t="shared" si="0"/>
        <v>3.9369999999999998</v>
      </c>
      <c r="I20" s="14">
        <f t="shared" si="0"/>
        <v>3.9623999999999997</v>
      </c>
      <c r="J20" s="14">
        <f t="shared" si="0"/>
        <v>3.9878</v>
      </c>
      <c r="K20" s="14">
        <f t="shared" si="0"/>
        <v>4.0131999999999994</v>
      </c>
      <c r="L20" s="15">
        <f t="shared" si="0"/>
        <v>4.0385999999999997</v>
      </c>
    </row>
    <row r="21" spans="1:12">
      <c r="A21" s="47"/>
      <c r="B21" s="8">
        <v>0.16</v>
      </c>
      <c r="C21" s="13">
        <f t="shared" si="1"/>
        <v>4.0640000000000001</v>
      </c>
      <c r="D21" s="14">
        <f t="shared" si="1"/>
        <v>4.0893999999999995</v>
      </c>
      <c r="E21" s="14">
        <f t="shared" si="1"/>
        <v>4.1147999999999998</v>
      </c>
      <c r="F21" s="14">
        <f t="shared" si="1"/>
        <v>4.1402000000000001</v>
      </c>
      <c r="G21" s="14">
        <f t="shared" si="1"/>
        <v>4.1655999999999995</v>
      </c>
      <c r="H21" s="14">
        <f t="shared" si="1"/>
        <v>4.1909999999999998</v>
      </c>
      <c r="I21" s="14">
        <f t="shared" si="1"/>
        <v>4.2164000000000001</v>
      </c>
      <c r="J21" s="14">
        <f t="shared" si="1"/>
        <v>4.2417999999999996</v>
      </c>
      <c r="K21" s="14">
        <f t="shared" si="1"/>
        <v>4.2671999999999999</v>
      </c>
      <c r="L21" s="15">
        <f t="shared" si="1"/>
        <v>4.2926000000000002</v>
      </c>
    </row>
    <row r="22" spans="1:12">
      <c r="A22" s="47"/>
      <c r="B22" s="8">
        <v>0.17</v>
      </c>
      <c r="C22" s="13">
        <f t="shared" si="1"/>
        <v>4.3180000000000005</v>
      </c>
      <c r="D22" s="14">
        <f t="shared" si="1"/>
        <v>4.3433999999999999</v>
      </c>
      <c r="E22" s="14">
        <f t="shared" si="1"/>
        <v>4.3688000000000002</v>
      </c>
      <c r="F22" s="14">
        <f t="shared" si="1"/>
        <v>4.3942000000000005</v>
      </c>
      <c r="G22" s="14">
        <f t="shared" si="1"/>
        <v>4.4196</v>
      </c>
      <c r="H22" s="14">
        <f t="shared" si="1"/>
        <v>4.4450000000000003</v>
      </c>
      <c r="I22" s="14">
        <f t="shared" si="1"/>
        <v>4.4704000000000006</v>
      </c>
      <c r="J22" s="14">
        <f t="shared" si="1"/>
        <v>4.4958</v>
      </c>
      <c r="K22" s="14">
        <f t="shared" si="1"/>
        <v>4.5212000000000003</v>
      </c>
      <c r="L22" s="15">
        <f t="shared" si="1"/>
        <v>4.5466000000000006</v>
      </c>
    </row>
    <row r="23" spans="1:12">
      <c r="A23" s="47"/>
      <c r="B23" s="8">
        <v>0.18</v>
      </c>
      <c r="C23" s="13">
        <f t="shared" si="1"/>
        <v>4.5719999999999992</v>
      </c>
      <c r="D23" s="14">
        <f t="shared" si="1"/>
        <v>4.5973999999999995</v>
      </c>
      <c r="E23" s="14">
        <f t="shared" si="1"/>
        <v>4.6227999999999998</v>
      </c>
      <c r="F23" s="14">
        <f t="shared" si="1"/>
        <v>4.6481999999999992</v>
      </c>
      <c r="G23" s="14">
        <f t="shared" si="1"/>
        <v>4.6735999999999995</v>
      </c>
      <c r="H23" s="14">
        <f t="shared" si="1"/>
        <v>4.6989999999999998</v>
      </c>
      <c r="I23" s="14">
        <f t="shared" si="1"/>
        <v>4.7243999999999993</v>
      </c>
      <c r="J23" s="14">
        <f t="shared" si="1"/>
        <v>4.7497999999999996</v>
      </c>
      <c r="K23" s="14">
        <f t="shared" si="1"/>
        <v>4.7751999999999999</v>
      </c>
      <c r="L23" s="15">
        <f t="shared" si="1"/>
        <v>4.8006000000000002</v>
      </c>
    </row>
    <row r="24" spans="1:12">
      <c r="A24" s="47"/>
      <c r="B24" s="8">
        <v>0.19</v>
      </c>
      <c r="C24" s="13">
        <f t="shared" si="1"/>
        <v>4.8259999999999996</v>
      </c>
      <c r="D24" s="14">
        <f t="shared" si="1"/>
        <v>4.8513999999999999</v>
      </c>
      <c r="E24" s="14">
        <f t="shared" si="1"/>
        <v>4.8768000000000002</v>
      </c>
      <c r="F24" s="14">
        <f t="shared" si="1"/>
        <v>4.9021999999999997</v>
      </c>
      <c r="G24" s="14">
        <f t="shared" si="1"/>
        <v>4.9276</v>
      </c>
      <c r="H24" s="14">
        <f t="shared" si="1"/>
        <v>4.9530000000000003</v>
      </c>
      <c r="I24" s="14">
        <f t="shared" si="1"/>
        <v>4.9783999999999997</v>
      </c>
      <c r="J24" s="14">
        <f t="shared" si="1"/>
        <v>5.0038</v>
      </c>
      <c r="K24" s="14">
        <f t="shared" si="1"/>
        <v>5.0292000000000003</v>
      </c>
      <c r="L24" s="15">
        <f t="shared" si="1"/>
        <v>5.0545999999999998</v>
      </c>
    </row>
    <row r="25" spans="1:12">
      <c r="A25" s="47"/>
      <c r="B25" s="8">
        <v>0.2</v>
      </c>
      <c r="C25" s="13">
        <f t="shared" si="1"/>
        <v>5.08</v>
      </c>
      <c r="D25" s="14">
        <f t="shared" si="1"/>
        <v>5.1054000000000004</v>
      </c>
      <c r="E25" s="14">
        <f t="shared" si="1"/>
        <v>5.1307999999999998</v>
      </c>
      <c r="F25" s="14">
        <f t="shared" si="1"/>
        <v>5.1562000000000001</v>
      </c>
      <c r="G25" s="14">
        <f t="shared" si="1"/>
        <v>5.1816000000000004</v>
      </c>
      <c r="H25" s="14">
        <f t="shared" si="1"/>
        <v>5.2069999999999999</v>
      </c>
      <c r="I25" s="14">
        <f t="shared" si="1"/>
        <v>5.2324000000000002</v>
      </c>
      <c r="J25" s="14">
        <f t="shared" si="1"/>
        <v>5.2578000000000005</v>
      </c>
      <c r="K25" s="14">
        <f t="shared" si="1"/>
        <v>5.2831999999999999</v>
      </c>
      <c r="L25" s="15">
        <f t="shared" si="1"/>
        <v>5.3086000000000002</v>
      </c>
    </row>
    <row r="26" spans="1:12">
      <c r="A26" s="47"/>
      <c r="B26" s="8">
        <v>0.21</v>
      </c>
      <c r="C26" s="13">
        <f t="shared" si="1"/>
        <v>5.3339999999999996</v>
      </c>
      <c r="D26" s="14">
        <f t="shared" si="1"/>
        <v>5.3593999999999999</v>
      </c>
      <c r="E26" s="14">
        <f t="shared" si="1"/>
        <v>5.3847999999999994</v>
      </c>
      <c r="F26" s="14">
        <f t="shared" si="1"/>
        <v>5.4101999999999997</v>
      </c>
      <c r="G26" s="14">
        <f t="shared" si="1"/>
        <v>5.4356</v>
      </c>
      <c r="H26" s="14">
        <f t="shared" si="1"/>
        <v>5.4609999999999994</v>
      </c>
      <c r="I26" s="14">
        <f t="shared" si="1"/>
        <v>5.4863999999999997</v>
      </c>
      <c r="J26" s="14">
        <f t="shared" si="1"/>
        <v>5.5118</v>
      </c>
      <c r="K26" s="14">
        <f t="shared" si="1"/>
        <v>5.5371999999999995</v>
      </c>
      <c r="L26" s="15">
        <f t="shared" si="1"/>
        <v>5.5625999999999998</v>
      </c>
    </row>
    <row r="27" spans="1:12">
      <c r="A27" s="47"/>
      <c r="B27" s="8">
        <v>0.22</v>
      </c>
      <c r="C27" s="13">
        <f t="shared" si="1"/>
        <v>5.5880000000000001</v>
      </c>
      <c r="D27" s="14">
        <f t="shared" si="1"/>
        <v>5.6133999999999995</v>
      </c>
      <c r="E27" s="14">
        <f t="shared" si="1"/>
        <v>5.6387999999999998</v>
      </c>
      <c r="F27" s="14">
        <f t="shared" si="1"/>
        <v>5.6642000000000001</v>
      </c>
      <c r="G27" s="14">
        <f t="shared" si="1"/>
        <v>5.6895999999999995</v>
      </c>
      <c r="H27" s="14">
        <f t="shared" si="1"/>
        <v>5.7149999999999999</v>
      </c>
      <c r="I27" s="14">
        <f t="shared" si="1"/>
        <v>5.7404000000000002</v>
      </c>
      <c r="J27" s="14">
        <f t="shared" si="1"/>
        <v>5.7657999999999996</v>
      </c>
      <c r="K27" s="14">
        <f t="shared" si="1"/>
        <v>5.7911999999999999</v>
      </c>
      <c r="L27" s="15">
        <f t="shared" si="1"/>
        <v>5.8166000000000002</v>
      </c>
    </row>
    <row r="28" spans="1:12">
      <c r="A28" s="47"/>
      <c r="B28" s="8">
        <v>0.23</v>
      </c>
      <c r="C28" s="13">
        <f t="shared" si="1"/>
        <v>5.8419999999999996</v>
      </c>
      <c r="D28" s="14">
        <f t="shared" si="1"/>
        <v>5.8673999999999999</v>
      </c>
      <c r="E28" s="14">
        <f t="shared" si="1"/>
        <v>5.8928000000000003</v>
      </c>
      <c r="F28" s="14">
        <f t="shared" si="1"/>
        <v>5.9181999999999997</v>
      </c>
      <c r="G28" s="14">
        <f t="shared" si="1"/>
        <v>5.9436</v>
      </c>
      <c r="H28" s="14">
        <f t="shared" si="1"/>
        <v>5.9690000000000003</v>
      </c>
      <c r="I28" s="14">
        <f t="shared" si="1"/>
        <v>5.9943999999999997</v>
      </c>
      <c r="J28" s="14">
        <f t="shared" si="1"/>
        <v>6.0198</v>
      </c>
      <c r="K28" s="14">
        <f t="shared" si="1"/>
        <v>6.0452000000000004</v>
      </c>
      <c r="L28" s="15">
        <f t="shared" si="1"/>
        <v>6.0705999999999998</v>
      </c>
    </row>
    <row r="29" spans="1:12">
      <c r="A29" s="47"/>
      <c r="B29" s="8">
        <v>0.24</v>
      </c>
      <c r="C29" s="13">
        <f t="shared" si="1"/>
        <v>6.0959999999999992</v>
      </c>
      <c r="D29" s="14">
        <f t="shared" si="1"/>
        <v>6.1213999999999995</v>
      </c>
      <c r="E29" s="14">
        <f t="shared" si="1"/>
        <v>6.1467999999999998</v>
      </c>
      <c r="F29" s="14">
        <f t="shared" si="1"/>
        <v>6.1721999999999992</v>
      </c>
      <c r="G29" s="14">
        <f t="shared" si="1"/>
        <v>6.1975999999999996</v>
      </c>
      <c r="H29" s="14">
        <f t="shared" si="1"/>
        <v>6.2229999999999999</v>
      </c>
      <c r="I29" s="14">
        <f t="shared" si="1"/>
        <v>6.2483999999999993</v>
      </c>
      <c r="J29" s="14">
        <f t="shared" si="1"/>
        <v>6.2737999999999996</v>
      </c>
      <c r="K29" s="14">
        <f t="shared" si="1"/>
        <v>6.2991999999999999</v>
      </c>
      <c r="L29" s="15">
        <f t="shared" si="1"/>
        <v>6.3245999999999993</v>
      </c>
    </row>
    <row r="30" spans="1:12">
      <c r="A30" s="47"/>
      <c r="B30" s="8">
        <v>0.25</v>
      </c>
      <c r="C30" s="13">
        <f t="shared" si="1"/>
        <v>6.35</v>
      </c>
      <c r="D30" s="14">
        <f t="shared" si="1"/>
        <v>6.3754</v>
      </c>
      <c r="E30" s="14">
        <f t="shared" si="1"/>
        <v>6.4007999999999994</v>
      </c>
      <c r="F30" s="14">
        <f t="shared" si="1"/>
        <v>6.4261999999999997</v>
      </c>
      <c r="G30" s="14">
        <f t="shared" si="1"/>
        <v>6.4516</v>
      </c>
      <c r="H30" s="14">
        <f t="shared" si="1"/>
        <v>6.4769999999999994</v>
      </c>
      <c r="I30" s="14">
        <f t="shared" si="1"/>
        <v>6.5023999999999997</v>
      </c>
      <c r="J30" s="14">
        <f t="shared" si="1"/>
        <v>6.5278</v>
      </c>
      <c r="K30" s="14">
        <f t="shared" si="1"/>
        <v>6.5531999999999995</v>
      </c>
      <c r="L30" s="15">
        <f t="shared" si="1"/>
        <v>6.5785999999999998</v>
      </c>
    </row>
    <row r="31" spans="1:12">
      <c r="A31" s="47"/>
      <c r="B31" s="8">
        <v>0.26</v>
      </c>
      <c r="C31" s="13">
        <f t="shared" si="1"/>
        <v>6.6040000000000001</v>
      </c>
      <c r="D31" s="14">
        <f t="shared" si="1"/>
        <v>6.6293999999999995</v>
      </c>
      <c r="E31" s="14">
        <f t="shared" si="1"/>
        <v>6.6547999999999998</v>
      </c>
      <c r="F31" s="14">
        <f t="shared" si="1"/>
        <v>6.6802000000000001</v>
      </c>
      <c r="G31" s="14">
        <f t="shared" si="1"/>
        <v>6.7055999999999996</v>
      </c>
      <c r="H31" s="14">
        <f t="shared" si="1"/>
        <v>6.7309999999999999</v>
      </c>
      <c r="I31" s="14">
        <f t="shared" si="1"/>
        <v>6.7564000000000002</v>
      </c>
      <c r="J31" s="14">
        <f t="shared" si="1"/>
        <v>6.7817999999999996</v>
      </c>
      <c r="K31" s="14">
        <f t="shared" si="1"/>
        <v>6.8071999999999999</v>
      </c>
      <c r="L31" s="15">
        <f t="shared" si="1"/>
        <v>6.8326000000000002</v>
      </c>
    </row>
    <row r="32" spans="1:12">
      <c r="A32" s="47"/>
      <c r="B32" s="8">
        <v>0.27</v>
      </c>
      <c r="C32" s="13">
        <f t="shared" si="1"/>
        <v>6.8579999999999997</v>
      </c>
      <c r="D32" s="14">
        <f t="shared" si="1"/>
        <v>6.8834</v>
      </c>
      <c r="E32" s="14">
        <f t="shared" si="1"/>
        <v>6.9088000000000003</v>
      </c>
      <c r="F32" s="14">
        <f t="shared" si="1"/>
        <v>6.9341999999999997</v>
      </c>
      <c r="G32" s="14">
        <f t="shared" si="1"/>
        <v>6.9596</v>
      </c>
      <c r="H32" s="14">
        <f t="shared" si="1"/>
        <v>6.9850000000000003</v>
      </c>
      <c r="I32" s="14">
        <f t="shared" si="1"/>
        <v>7.0104000000000006</v>
      </c>
      <c r="J32" s="14">
        <f t="shared" si="1"/>
        <v>7.0358000000000001</v>
      </c>
      <c r="K32" s="14">
        <f t="shared" si="1"/>
        <v>7.0612000000000004</v>
      </c>
      <c r="L32" s="15">
        <f t="shared" si="1"/>
        <v>7.0866000000000007</v>
      </c>
    </row>
    <row r="33" spans="1:12">
      <c r="A33" s="47"/>
      <c r="B33" s="8">
        <v>0.28000000000000003</v>
      </c>
      <c r="C33" s="13">
        <f t="shared" si="1"/>
        <v>7.1120000000000001</v>
      </c>
      <c r="D33" s="14">
        <f t="shared" si="1"/>
        <v>7.1374000000000004</v>
      </c>
      <c r="E33" s="14">
        <f t="shared" si="1"/>
        <v>7.1628000000000007</v>
      </c>
      <c r="F33" s="14">
        <f t="shared" si="1"/>
        <v>7.1882000000000001</v>
      </c>
      <c r="G33" s="14">
        <f t="shared" si="1"/>
        <v>7.2136000000000005</v>
      </c>
      <c r="H33" s="14">
        <f t="shared" si="1"/>
        <v>7.2390000000000008</v>
      </c>
      <c r="I33" s="14">
        <f t="shared" si="1"/>
        <v>7.2644000000000002</v>
      </c>
      <c r="J33" s="14">
        <f t="shared" si="1"/>
        <v>7.2898000000000005</v>
      </c>
      <c r="K33" s="14">
        <f t="shared" si="1"/>
        <v>7.3152000000000008</v>
      </c>
      <c r="L33" s="15">
        <f t="shared" si="1"/>
        <v>7.3406000000000002</v>
      </c>
    </row>
    <row r="34" spans="1:12">
      <c r="A34" s="47"/>
      <c r="B34" s="8">
        <v>0.28999999999999998</v>
      </c>
      <c r="C34" s="13">
        <f t="shared" si="1"/>
        <v>7.3659999999999988</v>
      </c>
      <c r="D34" s="14">
        <f t="shared" si="1"/>
        <v>7.3913999999999991</v>
      </c>
      <c r="E34" s="14">
        <f t="shared" si="1"/>
        <v>7.4167999999999994</v>
      </c>
      <c r="F34" s="14">
        <f t="shared" si="1"/>
        <v>7.4421999999999988</v>
      </c>
      <c r="G34" s="14">
        <f t="shared" si="1"/>
        <v>7.4675999999999991</v>
      </c>
      <c r="H34" s="14">
        <f t="shared" si="1"/>
        <v>7.4929999999999994</v>
      </c>
      <c r="I34" s="14">
        <f t="shared" si="1"/>
        <v>7.5183999999999989</v>
      </c>
      <c r="J34" s="14">
        <f t="shared" si="1"/>
        <v>7.5437999999999992</v>
      </c>
      <c r="K34" s="14">
        <f t="shared" si="1"/>
        <v>7.5691999999999995</v>
      </c>
      <c r="L34" s="15">
        <f t="shared" si="1"/>
        <v>7.5945999999999989</v>
      </c>
    </row>
    <row r="35" spans="1:12">
      <c r="A35" s="47"/>
      <c r="B35" s="8">
        <v>0.3</v>
      </c>
      <c r="C35" s="13">
        <f t="shared" si="1"/>
        <v>7.6199999999999992</v>
      </c>
      <c r="D35" s="14">
        <f t="shared" si="1"/>
        <v>7.6453999999999995</v>
      </c>
      <c r="E35" s="14">
        <f t="shared" si="1"/>
        <v>7.670799999999999</v>
      </c>
      <c r="F35" s="14">
        <f t="shared" si="1"/>
        <v>7.6961999999999993</v>
      </c>
      <c r="G35" s="14">
        <f t="shared" si="1"/>
        <v>7.7215999999999996</v>
      </c>
      <c r="H35" s="14">
        <f t="shared" si="1"/>
        <v>7.746999999999999</v>
      </c>
      <c r="I35" s="14">
        <f t="shared" si="1"/>
        <v>7.7723999999999993</v>
      </c>
      <c r="J35" s="14">
        <f t="shared" si="1"/>
        <v>7.7977999999999996</v>
      </c>
      <c r="K35" s="14">
        <f t="shared" si="1"/>
        <v>7.823199999999999</v>
      </c>
      <c r="L35" s="15">
        <f t="shared" si="1"/>
        <v>7.8485999999999994</v>
      </c>
    </row>
    <row r="36" spans="1:12">
      <c r="A36" s="47"/>
      <c r="B36" s="8">
        <v>0.31</v>
      </c>
      <c r="C36" s="13">
        <f t="shared" si="1"/>
        <v>7.8739999999999997</v>
      </c>
      <c r="D36" s="14">
        <f t="shared" si="1"/>
        <v>7.8993999999999991</v>
      </c>
      <c r="E36" s="14">
        <f t="shared" si="1"/>
        <v>7.9247999999999994</v>
      </c>
      <c r="F36" s="14">
        <f t="shared" si="1"/>
        <v>7.9501999999999997</v>
      </c>
      <c r="G36" s="14">
        <f t="shared" si="1"/>
        <v>7.9756</v>
      </c>
      <c r="H36" s="14">
        <f t="shared" si="1"/>
        <v>8.0009999999999994</v>
      </c>
      <c r="I36" s="14">
        <f t="shared" si="1"/>
        <v>8.0263999999999989</v>
      </c>
      <c r="J36" s="14">
        <f t="shared" si="1"/>
        <v>8.0518000000000001</v>
      </c>
      <c r="K36" s="14">
        <f t="shared" si="1"/>
        <v>8.0771999999999995</v>
      </c>
      <c r="L36" s="15">
        <f t="shared" si="1"/>
        <v>8.1025999999999989</v>
      </c>
    </row>
    <row r="37" spans="1:12">
      <c r="A37" s="47"/>
      <c r="B37" s="8">
        <v>0.32</v>
      </c>
      <c r="C37" s="13">
        <f t="shared" si="1"/>
        <v>8.1280000000000001</v>
      </c>
      <c r="D37" s="14">
        <f t="shared" si="1"/>
        <v>8.1533999999999995</v>
      </c>
      <c r="E37" s="14">
        <f t="shared" si="1"/>
        <v>8.178799999999999</v>
      </c>
      <c r="F37" s="14">
        <f t="shared" si="1"/>
        <v>8.2042000000000002</v>
      </c>
      <c r="G37" s="14">
        <f t="shared" si="1"/>
        <v>8.2295999999999996</v>
      </c>
      <c r="H37" s="14">
        <f t="shared" si="1"/>
        <v>8.254999999999999</v>
      </c>
      <c r="I37" s="14">
        <f t="shared" si="1"/>
        <v>8.2804000000000002</v>
      </c>
      <c r="J37" s="14">
        <f t="shared" si="1"/>
        <v>8.3057999999999996</v>
      </c>
      <c r="K37" s="14">
        <f t="shared" si="1"/>
        <v>8.3311999999999991</v>
      </c>
      <c r="L37" s="15">
        <f t="shared" si="1"/>
        <v>8.3566000000000003</v>
      </c>
    </row>
    <row r="38" spans="1:12">
      <c r="A38" s="47"/>
      <c r="B38" s="8">
        <v>0.33</v>
      </c>
      <c r="C38" s="13">
        <f t="shared" si="1"/>
        <v>8.3819999999999997</v>
      </c>
      <c r="D38" s="14">
        <f t="shared" si="1"/>
        <v>8.4073999999999991</v>
      </c>
      <c r="E38" s="14">
        <f t="shared" si="1"/>
        <v>8.4328000000000003</v>
      </c>
      <c r="F38" s="14">
        <f t="shared" si="1"/>
        <v>8.4581999999999997</v>
      </c>
      <c r="G38" s="14">
        <f t="shared" si="1"/>
        <v>8.4835999999999991</v>
      </c>
      <c r="H38" s="14">
        <f t="shared" si="1"/>
        <v>8.5090000000000003</v>
      </c>
      <c r="I38" s="14">
        <f t="shared" si="1"/>
        <v>8.5343999999999998</v>
      </c>
      <c r="J38" s="14">
        <f t="shared" si="1"/>
        <v>8.5597999999999992</v>
      </c>
      <c r="K38" s="14">
        <f t="shared" si="1"/>
        <v>8.5852000000000004</v>
      </c>
      <c r="L38" s="15">
        <f t="shared" si="1"/>
        <v>8.6105999999999998</v>
      </c>
    </row>
    <row r="39" spans="1:12">
      <c r="A39" s="47"/>
      <c r="B39" s="8">
        <v>0.34</v>
      </c>
      <c r="C39" s="13">
        <f t="shared" si="1"/>
        <v>8.636000000000001</v>
      </c>
      <c r="D39" s="14">
        <f t="shared" si="1"/>
        <v>8.6614000000000004</v>
      </c>
      <c r="E39" s="14">
        <f t="shared" si="1"/>
        <v>8.6867999999999999</v>
      </c>
      <c r="F39" s="14">
        <f t="shared" si="1"/>
        <v>8.7122000000000011</v>
      </c>
      <c r="G39" s="14">
        <f t="shared" si="1"/>
        <v>8.7376000000000005</v>
      </c>
      <c r="H39" s="14">
        <f t="shared" si="1"/>
        <v>8.7629999999999999</v>
      </c>
      <c r="I39" s="14">
        <f t="shared" si="1"/>
        <v>8.7884000000000011</v>
      </c>
      <c r="J39" s="14">
        <f t="shared" si="1"/>
        <v>8.8138000000000005</v>
      </c>
      <c r="K39" s="14">
        <f t="shared" si="1"/>
        <v>8.8391999999999999</v>
      </c>
      <c r="L39" s="15">
        <f t="shared" si="1"/>
        <v>8.8646000000000011</v>
      </c>
    </row>
    <row r="40" spans="1:12">
      <c r="A40" s="47"/>
      <c r="B40" s="8">
        <v>0.35</v>
      </c>
      <c r="C40" s="13">
        <f t="shared" si="1"/>
        <v>8.8899999999999988</v>
      </c>
      <c r="D40" s="14">
        <f t="shared" si="1"/>
        <v>8.9153999999999982</v>
      </c>
      <c r="E40" s="14">
        <f t="shared" si="1"/>
        <v>8.9407999999999994</v>
      </c>
      <c r="F40" s="14">
        <f t="shared" si="1"/>
        <v>8.9661999999999988</v>
      </c>
      <c r="G40" s="14">
        <f t="shared" si="1"/>
        <v>8.9915999999999983</v>
      </c>
      <c r="H40" s="14">
        <f t="shared" si="1"/>
        <v>9.0169999999999995</v>
      </c>
      <c r="I40" s="14">
        <f t="shared" si="1"/>
        <v>9.0423999999999989</v>
      </c>
      <c r="J40" s="14">
        <f t="shared" si="1"/>
        <v>9.0677999999999983</v>
      </c>
      <c r="K40" s="14">
        <f t="shared" si="1"/>
        <v>9.0931999999999995</v>
      </c>
      <c r="L40" s="15">
        <f t="shared" si="1"/>
        <v>9.1185999999999989</v>
      </c>
    </row>
    <row r="41" spans="1:12">
      <c r="A41" s="47"/>
      <c r="B41" s="8">
        <v>0.36</v>
      </c>
      <c r="C41" s="13">
        <f t="shared" si="1"/>
        <v>9.1439999999999984</v>
      </c>
      <c r="D41" s="14">
        <f t="shared" si="1"/>
        <v>9.1693999999999996</v>
      </c>
      <c r="E41" s="14">
        <f t="shared" si="1"/>
        <v>9.194799999999999</v>
      </c>
      <c r="F41" s="14">
        <f t="shared" si="1"/>
        <v>9.2201999999999984</v>
      </c>
      <c r="G41" s="14">
        <f t="shared" si="1"/>
        <v>9.2455999999999996</v>
      </c>
      <c r="H41" s="14">
        <f t="shared" si="1"/>
        <v>9.270999999999999</v>
      </c>
      <c r="I41" s="14">
        <f t="shared" si="1"/>
        <v>9.2963999999999984</v>
      </c>
      <c r="J41" s="14">
        <f t="shared" si="1"/>
        <v>9.3217999999999996</v>
      </c>
      <c r="K41" s="14">
        <f t="shared" si="1"/>
        <v>9.3471999999999991</v>
      </c>
      <c r="L41" s="15">
        <f t="shared" si="1"/>
        <v>9.3725999999999985</v>
      </c>
    </row>
    <row r="42" spans="1:12">
      <c r="A42" s="47"/>
      <c r="B42" s="8">
        <v>0.37</v>
      </c>
      <c r="C42" s="13">
        <f t="shared" si="1"/>
        <v>9.3979999999999997</v>
      </c>
      <c r="D42" s="14">
        <f t="shared" si="1"/>
        <v>9.4233999999999991</v>
      </c>
      <c r="E42" s="14">
        <f t="shared" si="1"/>
        <v>9.4487999999999985</v>
      </c>
      <c r="F42" s="14">
        <f t="shared" si="1"/>
        <v>9.4741999999999997</v>
      </c>
      <c r="G42" s="14">
        <f t="shared" si="1"/>
        <v>9.4995999999999992</v>
      </c>
      <c r="H42" s="14">
        <f t="shared" si="1"/>
        <v>9.5249999999999986</v>
      </c>
      <c r="I42" s="14">
        <f t="shared" si="1"/>
        <v>9.5503999999999998</v>
      </c>
      <c r="J42" s="14">
        <f t="shared" si="1"/>
        <v>9.5757999999999992</v>
      </c>
      <c r="K42" s="14">
        <f t="shared" si="1"/>
        <v>9.6012000000000004</v>
      </c>
      <c r="L42" s="15">
        <f t="shared" si="1"/>
        <v>9.6265999999999998</v>
      </c>
    </row>
    <row r="43" spans="1:12">
      <c r="A43" s="47"/>
      <c r="B43" s="8">
        <v>0.38</v>
      </c>
      <c r="C43" s="13">
        <f t="shared" si="1"/>
        <v>9.6519999999999992</v>
      </c>
      <c r="D43" s="14">
        <f t="shared" si="1"/>
        <v>9.6774000000000004</v>
      </c>
      <c r="E43" s="14">
        <f t="shared" si="1"/>
        <v>9.7027999999999999</v>
      </c>
      <c r="F43" s="14">
        <f t="shared" si="1"/>
        <v>9.7281999999999993</v>
      </c>
      <c r="G43" s="14">
        <f t="shared" si="1"/>
        <v>9.7536000000000005</v>
      </c>
      <c r="H43" s="14">
        <f t="shared" si="1"/>
        <v>9.7789999999999999</v>
      </c>
      <c r="I43" s="14">
        <f t="shared" si="1"/>
        <v>9.8043999999999993</v>
      </c>
      <c r="J43" s="14">
        <f t="shared" si="1"/>
        <v>9.8298000000000005</v>
      </c>
      <c r="K43" s="14">
        <f t="shared" si="1"/>
        <v>9.8552</v>
      </c>
      <c r="L43" s="15">
        <f t="shared" si="1"/>
        <v>9.8805999999999994</v>
      </c>
    </row>
    <row r="44" spans="1:12" ht="15.75" thickBot="1">
      <c r="A44" s="48"/>
      <c r="B44" s="9">
        <v>0.39</v>
      </c>
      <c r="C44" s="16">
        <f t="shared" si="1"/>
        <v>9.9060000000000006</v>
      </c>
      <c r="D44" s="17">
        <f t="shared" si="1"/>
        <v>9.9314</v>
      </c>
      <c r="E44" s="17">
        <f t="shared" si="1"/>
        <v>9.9567999999999994</v>
      </c>
      <c r="F44" s="17">
        <f t="shared" si="1"/>
        <v>9.9822000000000006</v>
      </c>
      <c r="G44" s="17">
        <f t="shared" si="1"/>
        <v>10.0076</v>
      </c>
      <c r="H44" s="17">
        <f t="shared" si="1"/>
        <v>10.032999999999999</v>
      </c>
      <c r="I44" s="17">
        <f t="shared" si="1"/>
        <v>10.058400000000001</v>
      </c>
      <c r="J44" s="17">
        <f t="shared" si="1"/>
        <v>10.0838</v>
      </c>
      <c r="K44" s="17">
        <f t="shared" si="1"/>
        <v>10.1092</v>
      </c>
      <c r="L44" s="18">
        <f t="shared" si="1"/>
        <v>10.134600000000001</v>
      </c>
    </row>
  </sheetData>
  <mergeCells count="2">
    <mergeCell ref="C3:L3"/>
    <mergeCell ref="A5:A44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5"/>
  <sheetViews>
    <sheetView workbookViewId="0">
      <selection activeCell="M8" sqref="M8"/>
    </sheetView>
  </sheetViews>
  <sheetFormatPr defaultRowHeight="15"/>
  <cols>
    <col min="1" max="1" width="13.7109375" customWidth="1"/>
    <col min="2" max="7" width="6.7109375" customWidth="1"/>
  </cols>
  <sheetData>
    <row r="1" spans="1:7">
      <c r="A1" s="19" t="s">
        <v>4</v>
      </c>
    </row>
    <row r="2" spans="1:7" ht="15.75" thickBot="1"/>
    <row r="3" spans="1:7" s="21" customFormat="1" ht="33.75" customHeight="1" thickBot="1">
      <c r="A3" s="41" t="s">
        <v>5</v>
      </c>
      <c r="B3" s="40" t="s">
        <v>6</v>
      </c>
      <c r="C3" s="29" t="s">
        <v>7</v>
      </c>
      <c r="D3" s="29" t="s">
        <v>8</v>
      </c>
      <c r="E3" s="29" t="s">
        <v>9</v>
      </c>
      <c r="F3" s="29" t="s">
        <v>10</v>
      </c>
      <c r="G3" s="30" t="s">
        <v>11</v>
      </c>
    </row>
    <row r="4" spans="1:7">
      <c r="A4" s="38">
        <v>1</v>
      </c>
      <c r="B4" s="31"/>
      <c r="C4" s="23"/>
      <c r="D4" s="23"/>
      <c r="E4" s="23"/>
      <c r="F4" s="23"/>
      <c r="G4" s="28"/>
    </row>
    <row r="5" spans="1:7">
      <c r="A5" s="39">
        <v>2</v>
      </c>
      <c r="B5" s="32"/>
      <c r="C5" s="20"/>
      <c r="D5" s="20"/>
      <c r="E5" s="20"/>
      <c r="F5" s="20"/>
      <c r="G5" s="24"/>
    </row>
    <row r="6" spans="1:7">
      <c r="A6" s="39">
        <v>3</v>
      </c>
      <c r="B6" s="32"/>
      <c r="C6" s="20"/>
      <c r="D6" s="20"/>
      <c r="E6" s="20"/>
      <c r="F6" s="20"/>
      <c r="G6" s="24"/>
    </row>
    <row r="7" spans="1:7">
      <c r="A7" s="39">
        <v>4</v>
      </c>
      <c r="B7" s="32"/>
      <c r="C7" s="20"/>
      <c r="D7" s="20"/>
      <c r="E7" s="20"/>
      <c r="F7" s="20"/>
      <c r="G7" s="24"/>
    </row>
    <row r="8" spans="1:7">
      <c r="A8" s="39">
        <v>5</v>
      </c>
      <c r="B8" s="32"/>
      <c r="C8" s="20"/>
      <c r="D8" s="20"/>
      <c r="E8" s="20"/>
      <c r="F8" s="20"/>
      <c r="G8" s="24"/>
    </row>
    <row r="9" spans="1:7">
      <c r="A9" s="39">
        <v>6</v>
      </c>
      <c r="B9" s="32"/>
      <c r="C9" s="20"/>
      <c r="D9" s="20"/>
      <c r="E9" s="20"/>
      <c r="F9" s="20"/>
      <c r="G9" s="24"/>
    </row>
    <row r="10" spans="1:7">
      <c r="A10" s="39">
        <v>7</v>
      </c>
      <c r="B10" s="32"/>
      <c r="C10" s="20"/>
      <c r="D10" s="20"/>
      <c r="E10" s="20"/>
      <c r="F10" s="20"/>
      <c r="G10" s="24"/>
    </row>
    <row r="11" spans="1:7">
      <c r="A11" s="39">
        <v>8</v>
      </c>
      <c r="B11" s="32"/>
      <c r="C11" s="20"/>
      <c r="D11" s="20"/>
      <c r="E11" s="20"/>
      <c r="F11" s="20"/>
      <c r="G11" s="24"/>
    </row>
    <row r="12" spans="1:7">
      <c r="A12" s="39">
        <v>9</v>
      </c>
      <c r="B12" s="32"/>
      <c r="C12" s="20"/>
      <c r="D12" s="20"/>
      <c r="E12" s="20"/>
      <c r="F12" s="20"/>
      <c r="G12" s="24"/>
    </row>
    <row r="13" spans="1:7">
      <c r="A13" s="39">
        <v>10</v>
      </c>
      <c r="B13" s="32"/>
      <c r="C13" s="20"/>
      <c r="D13" s="20"/>
      <c r="E13" s="20"/>
      <c r="F13" s="20"/>
      <c r="G13" s="24"/>
    </row>
    <row r="14" spans="1:7">
      <c r="A14" s="39">
        <v>11</v>
      </c>
      <c r="B14" s="32"/>
      <c r="C14" s="20"/>
      <c r="D14" s="20"/>
      <c r="E14" s="20"/>
      <c r="F14" s="20"/>
      <c r="G14" s="24"/>
    </row>
    <row r="15" spans="1:7">
      <c r="A15" s="39">
        <v>12</v>
      </c>
      <c r="B15" s="32"/>
      <c r="C15" s="20"/>
      <c r="D15" s="20"/>
      <c r="E15" s="20"/>
      <c r="F15" s="20"/>
      <c r="G15" s="24"/>
    </row>
    <row r="16" spans="1:7">
      <c r="A16" s="39">
        <v>13</v>
      </c>
      <c r="B16" s="32"/>
      <c r="C16" s="20"/>
      <c r="D16" s="20"/>
      <c r="E16" s="20"/>
      <c r="F16" s="20"/>
      <c r="G16" s="24"/>
    </row>
    <row r="17" spans="1:7">
      <c r="A17" s="39">
        <v>14</v>
      </c>
      <c r="B17" s="32"/>
      <c r="C17" s="20"/>
      <c r="D17" s="20"/>
      <c r="E17" s="20"/>
      <c r="F17" s="20"/>
      <c r="G17" s="24"/>
    </row>
    <row r="18" spans="1:7">
      <c r="A18" s="39">
        <v>15</v>
      </c>
      <c r="B18" s="32"/>
      <c r="C18" s="20"/>
      <c r="D18" s="20"/>
      <c r="E18" s="20"/>
      <c r="F18" s="20"/>
      <c r="G18" s="24"/>
    </row>
    <row r="19" spans="1:7">
      <c r="A19" s="39">
        <v>16</v>
      </c>
      <c r="B19" s="32"/>
      <c r="C19" s="20"/>
      <c r="D19" s="20"/>
      <c r="E19" s="20"/>
      <c r="F19" s="20"/>
      <c r="G19" s="24"/>
    </row>
    <row r="20" spans="1:7">
      <c r="A20" s="39">
        <v>17</v>
      </c>
      <c r="B20" s="32"/>
      <c r="C20" s="20"/>
      <c r="D20" s="20"/>
      <c r="E20" s="20"/>
      <c r="F20" s="20"/>
      <c r="G20" s="24"/>
    </row>
    <row r="21" spans="1:7">
      <c r="A21" s="39">
        <v>18</v>
      </c>
      <c r="B21" s="32"/>
      <c r="C21" s="20"/>
      <c r="D21" s="20"/>
      <c r="E21" s="20"/>
      <c r="F21" s="20"/>
      <c r="G21" s="24"/>
    </row>
    <row r="22" spans="1:7">
      <c r="A22" s="39">
        <v>19</v>
      </c>
      <c r="B22" s="32"/>
      <c r="C22" s="20"/>
      <c r="D22" s="20"/>
      <c r="E22" s="20"/>
      <c r="F22" s="20"/>
      <c r="G22" s="24"/>
    </row>
    <row r="23" spans="1:7">
      <c r="A23" s="39">
        <v>20</v>
      </c>
      <c r="B23" s="32"/>
      <c r="C23" s="20"/>
      <c r="D23" s="20"/>
      <c r="E23" s="20"/>
      <c r="F23" s="20"/>
      <c r="G23" s="24"/>
    </row>
    <row r="24" spans="1:7">
      <c r="A24" s="39">
        <v>21</v>
      </c>
      <c r="B24" s="32"/>
      <c r="C24" s="20"/>
      <c r="D24" s="20"/>
      <c r="E24" s="20"/>
      <c r="F24" s="20"/>
      <c r="G24" s="24"/>
    </row>
    <row r="25" spans="1:7">
      <c r="A25" s="39">
        <v>22</v>
      </c>
      <c r="B25" s="32"/>
      <c r="C25" s="20"/>
      <c r="D25" s="20"/>
      <c r="E25" s="20"/>
      <c r="F25" s="20"/>
      <c r="G25" s="24"/>
    </row>
    <row r="26" spans="1:7">
      <c r="A26" s="39">
        <v>23</v>
      </c>
      <c r="B26" s="32"/>
      <c r="C26" s="20"/>
      <c r="D26" s="20"/>
      <c r="E26" s="20"/>
      <c r="F26" s="20"/>
      <c r="G26" s="24"/>
    </row>
    <row r="27" spans="1:7">
      <c r="A27" s="39">
        <v>24</v>
      </c>
      <c r="B27" s="32"/>
      <c r="C27" s="20"/>
      <c r="D27" s="20"/>
      <c r="E27" s="20"/>
      <c r="F27" s="20"/>
      <c r="G27" s="24"/>
    </row>
    <row r="28" spans="1:7">
      <c r="A28" s="39">
        <v>25</v>
      </c>
      <c r="B28" s="32"/>
      <c r="C28" s="20"/>
      <c r="D28" s="20"/>
      <c r="E28" s="20"/>
      <c r="F28" s="20"/>
      <c r="G28" s="24"/>
    </row>
    <row r="29" spans="1:7">
      <c r="A29" s="39">
        <v>26</v>
      </c>
      <c r="B29" s="32"/>
      <c r="C29" s="20"/>
      <c r="D29" s="20"/>
      <c r="E29" s="20"/>
      <c r="F29" s="20"/>
      <c r="G29" s="24"/>
    </row>
    <row r="30" spans="1:7">
      <c r="A30" s="39">
        <v>27</v>
      </c>
      <c r="B30" s="32"/>
      <c r="C30" s="20"/>
      <c r="D30" s="20"/>
      <c r="E30" s="20"/>
      <c r="F30" s="20"/>
      <c r="G30" s="24"/>
    </row>
    <row r="31" spans="1:7">
      <c r="A31" s="39">
        <v>28</v>
      </c>
      <c r="B31" s="32"/>
      <c r="C31" s="20"/>
      <c r="D31" s="20"/>
      <c r="E31" s="20"/>
      <c r="F31" s="20"/>
      <c r="G31" s="24"/>
    </row>
    <row r="32" spans="1:7">
      <c r="A32" s="39">
        <v>29</v>
      </c>
      <c r="B32" s="32"/>
      <c r="C32" s="20"/>
      <c r="D32" s="20"/>
      <c r="E32" s="20"/>
      <c r="F32" s="20"/>
      <c r="G32" s="24"/>
    </row>
    <row r="33" spans="1:7">
      <c r="A33" s="39">
        <v>30</v>
      </c>
      <c r="B33" s="32"/>
      <c r="C33" s="20"/>
      <c r="D33" s="20"/>
      <c r="E33" s="20"/>
      <c r="F33" s="20"/>
      <c r="G33" s="24"/>
    </row>
    <row r="34" spans="1:7">
      <c r="A34" s="39">
        <v>31</v>
      </c>
      <c r="B34" s="32"/>
      <c r="C34" s="20"/>
      <c r="D34" s="20"/>
      <c r="E34" s="20"/>
      <c r="F34" s="20"/>
      <c r="G34" s="24"/>
    </row>
    <row r="35" spans="1:7">
      <c r="A35" s="39">
        <v>32</v>
      </c>
      <c r="B35" s="32"/>
      <c r="C35" s="20"/>
      <c r="D35" s="20"/>
      <c r="E35" s="20"/>
      <c r="F35" s="20"/>
      <c r="G35" s="24"/>
    </row>
    <row r="36" spans="1:7">
      <c r="A36" s="39">
        <v>33</v>
      </c>
      <c r="B36" s="32"/>
      <c r="C36" s="20"/>
      <c r="D36" s="20"/>
      <c r="E36" s="20"/>
      <c r="F36" s="20"/>
      <c r="G36" s="24"/>
    </row>
    <row r="37" spans="1:7">
      <c r="A37" s="39">
        <v>34</v>
      </c>
      <c r="B37" s="32"/>
      <c r="C37" s="20"/>
      <c r="D37" s="20"/>
      <c r="E37" s="20"/>
      <c r="F37" s="20"/>
      <c r="G37" s="24"/>
    </row>
    <row r="38" spans="1:7">
      <c r="A38" s="39">
        <v>35</v>
      </c>
      <c r="B38" s="32"/>
      <c r="C38" s="20"/>
      <c r="D38" s="20"/>
      <c r="E38" s="20"/>
      <c r="F38" s="20"/>
      <c r="G38" s="24"/>
    </row>
    <row r="39" spans="1:7">
      <c r="A39" s="39">
        <v>36</v>
      </c>
      <c r="B39" s="32"/>
      <c r="C39" s="20"/>
      <c r="D39" s="20"/>
      <c r="E39" s="20"/>
      <c r="F39" s="20"/>
      <c r="G39" s="24"/>
    </row>
    <row r="40" spans="1:7">
      <c r="A40" s="39">
        <v>37</v>
      </c>
      <c r="B40" s="32"/>
      <c r="C40" s="20"/>
      <c r="D40" s="20"/>
      <c r="E40" s="20"/>
      <c r="F40" s="20"/>
      <c r="G40" s="24"/>
    </row>
    <row r="41" spans="1:7">
      <c r="A41" s="39">
        <v>38</v>
      </c>
      <c r="B41" s="32"/>
      <c r="C41" s="20"/>
      <c r="D41" s="20"/>
      <c r="E41" s="20"/>
      <c r="F41" s="20"/>
      <c r="G41" s="24"/>
    </row>
    <row r="42" spans="1:7">
      <c r="A42" s="39">
        <v>39</v>
      </c>
      <c r="B42" s="32"/>
      <c r="C42" s="20"/>
      <c r="D42" s="20"/>
      <c r="E42" s="20"/>
      <c r="F42" s="20"/>
      <c r="G42" s="24"/>
    </row>
    <row r="43" spans="1:7" ht="15.75" thickBot="1">
      <c r="A43" s="42">
        <v>40</v>
      </c>
      <c r="B43" s="33"/>
      <c r="C43" s="22"/>
      <c r="D43" s="22"/>
      <c r="E43" s="22"/>
      <c r="F43" s="22"/>
      <c r="G43" s="25"/>
    </row>
    <row r="44" spans="1:7" ht="11.25" customHeight="1">
      <c r="A44" s="49" t="s">
        <v>12</v>
      </c>
      <c r="B44" s="36"/>
      <c r="C44" s="34"/>
      <c r="D44" s="34"/>
      <c r="E44" s="34"/>
      <c r="F44" s="34"/>
      <c r="G44" s="35"/>
    </row>
    <row r="45" spans="1:7" ht="11.25" customHeight="1" thickBot="1">
      <c r="A45" s="50"/>
      <c r="B45" s="37"/>
      <c r="C45" s="26"/>
      <c r="D45" s="26"/>
      <c r="E45" s="26"/>
      <c r="F45" s="26"/>
      <c r="G45" s="27"/>
    </row>
  </sheetData>
  <mergeCells count="1">
    <mergeCell ref="A44:A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Template</vt:lpstr>
      <vt:lpstr>Conversion Table</vt:lpstr>
      <vt:lpstr>Probe Test Record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enertren</dc:creator>
  <cp:lastModifiedBy>enertren</cp:lastModifiedBy>
  <cp:lastPrinted>2011-12-08T23:01:22Z</cp:lastPrinted>
  <dcterms:created xsi:type="dcterms:W3CDTF">2011-06-23T23:41:02Z</dcterms:created>
  <dcterms:modified xsi:type="dcterms:W3CDTF">2011-12-08T23:02:29Z</dcterms:modified>
</cp:coreProperties>
</file>